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 activeTab="2"/>
  </bookViews>
  <sheets>
    <sheet name="день 6" sheetId="1" r:id="rId1"/>
    <sheet name="день 7" sheetId="2" r:id="rId2"/>
    <sheet name="день 8" sheetId="3" r:id="rId3"/>
    <sheet name="день 9" sheetId="4" r:id="rId4"/>
    <sheet name="день 10" sheetId="5" r:id="rId5"/>
    <sheet name="Лист1" sheetId="6" r:id="rId6"/>
  </sheets>
  <calcPr calcId="162913"/>
</workbook>
</file>

<file path=xl/calcChain.xml><?xml version="1.0" encoding="utf-8"?>
<calcChain xmlns="http://schemas.openxmlformats.org/spreadsheetml/2006/main">
  <c r="J16" i="5"/>
  <c r="I16"/>
  <c r="H16"/>
  <c r="G16"/>
  <c r="F16"/>
  <c r="E16"/>
  <c r="J8"/>
  <c r="J17" s="1"/>
  <c r="I8"/>
  <c r="I17" s="1"/>
  <c r="H8"/>
  <c r="H17" s="1"/>
  <c r="G8"/>
  <c r="G17" s="1"/>
  <c r="F8"/>
  <c r="F17" s="1"/>
  <c r="E8"/>
  <c r="E17" s="1"/>
  <c r="J15" i="4"/>
  <c r="I15"/>
  <c r="H15"/>
  <c r="G15"/>
  <c r="F15"/>
  <c r="E15"/>
  <c r="J8"/>
  <c r="J16" s="1"/>
  <c r="I8"/>
  <c r="I16" s="1"/>
  <c r="H8"/>
  <c r="H16" s="1"/>
  <c r="G8"/>
  <c r="G16" s="1"/>
  <c r="F8"/>
  <c r="F16" s="1"/>
  <c r="E8"/>
  <c r="E16" s="1"/>
  <c r="J17" i="3"/>
  <c r="I17"/>
  <c r="H17"/>
  <c r="G17"/>
  <c r="F17"/>
  <c r="E17"/>
  <c r="J9"/>
  <c r="J18" s="1"/>
  <c r="I9"/>
  <c r="I18" s="1"/>
  <c r="H9"/>
  <c r="H18" s="1"/>
  <c r="G9"/>
  <c r="G18" s="1"/>
  <c r="F9"/>
  <c r="F18" s="1"/>
  <c r="E9"/>
  <c r="E18" s="1"/>
  <c r="J16" i="2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  <c r="J16" i="1"/>
  <c r="I16"/>
  <c r="H16"/>
  <c r="G16"/>
  <c r="F16"/>
  <c r="E16"/>
  <c r="J8"/>
  <c r="J17" s="1"/>
  <c r="G8"/>
  <c r="G17" s="1"/>
  <c r="F8"/>
  <c r="F17" s="1"/>
  <c r="E8"/>
  <c r="E17" s="1"/>
  <c r="I5"/>
  <c r="I8" s="1"/>
  <c r="I17" s="1"/>
  <c r="H5"/>
  <c r="H8" s="1"/>
  <c r="H17" s="1"/>
</calcChain>
</file>

<file path=xl/sharedStrings.xml><?xml version="1.0" encoding="utf-8"?>
<sst xmlns="http://schemas.openxmlformats.org/spreadsheetml/2006/main" count="211" uniqueCount="79">
  <si>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</si>
  <si>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</si>
  <si>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</si>
  <si>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</si>
  <si>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</si>
  <si>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</si>
  <si>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</si>
  <si>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</si>
  <si>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</si>
  <si>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</si>
  <si>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</si>
  <si>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</si>
  <si>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</si>
  <si>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</si>
  <si>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</si>
  <si>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</si>
  <si>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хлеб</t>
  </si>
  <si>
    <t>1, 3</t>
  </si>
  <si>
    <t>Бутерброд с маслом и сыром</t>
  </si>
  <si>
    <t>гор.напиток</t>
  </si>
  <si>
    <t>Чай с молоком</t>
  </si>
  <si>
    <t>фрукты</t>
  </si>
  <si>
    <t>Яблоко/мандарин</t>
  </si>
  <si>
    <t>Итого завтрак:</t>
  </si>
  <si>
    <t>Обед</t>
  </si>
  <si>
    <t>закуска</t>
  </si>
  <si>
    <t>Салат из квашеной капусты //
Огурец свежий</t>
  </si>
  <si>
    <t>1 блюдо</t>
  </si>
  <si>
    <t>Суп овощной с мясом</t>
  </si>
  <si>
    <t>гарнир</t>
  </si>
  <si>
    <t>Макароны отварные</t>
  </si>
  <si>
    <t>2 блюдо</t>
  </si>
  <si>
    <t>Печень тушенная в соусе</t>
  </si>
  <si>
    <t>напиток</t>
  </si>
  <si>
    <t>Компот из свежих фруктов</t>
  </si>
  <si>
    <t xml:space="preserve">хлеб </t>
  </si>
  <si>
    <t>Хлеб ржаной</t>
  </si>
  <si>
    <t>Хлеб пшеничный</t>
  </si>
  <si>
    <t>Итого обед:</t>
  </si>
  <si>
    <t>ИТОГО ДЕНЬ 6: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</si>
  <si>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</si>
  <si>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</si>
  <si>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</si>
  <si>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</si>
  <si>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</si>
  <si>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</si>
  <si>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</si>
  <si>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</si>
  <si>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ИТОГО ДЕНЬ 7:</t>
  </si>
  <si>
    <t>Пудинг из творога запеченый</t>
  </si>
  <si>
    <t>Соус молочный сладкий</t>
  </si>
  <si>
    <t xml:space="preserve">Салат из моркови </t>
  </si>
  <si>
    <t>Бутерброд с маслом</t>
  </si>
  <si>
    <t>Чай с сахаром</t>
  </si>
  <si>
    <t>Горошек зеленый конс. //
Помидор свежий</t>
  </si>
  <si>
    <t>Суп вермишелевый с курицей</t>
  </si>
  <si>
    <t>Рис отварной</t>
  </si>
  <si>
    <t>Поджарка из рыбы</t>
  </si>
  <si>
    <t>ИТОГО ДЕНЬ 8:</t>
  </si>
  <si>
    <t>Каша геркулесовая молочная</t>
  </si>
  <si>
    <t>Бутерброд с сыром</t>
  </si>
  <si>
    <t>Огурец соленый //
Огурец свежий</t>
  </si>
  <si>
    <t>Борщ со сметаной и мясом</t>
  </si>
  <si>
    <t>Рагу из овощей с курицей</t>
  </si>
  <si>
    <t>ИТОГО ДЕНЬ 9:</t>
  </si>
  <si>
    <t>Каша "Дружба" молочная</t>
  </si>
  <si>
    <t>Сок фруктовый</t>
  </si>
  <si>
    <t>0.2</t>
  </si>
  <si>
    <t>Бутерброд с маслом и джемом</t>
  </si>
  <si>
    <t>Икра кабачковая</t>
  </si>
  <si>
    <t xml:space="preserve">Суп гороховый с мясом </t>
  </si>
  <si>
    <t>Рыбная котлета</t>
  </si>
  <si>
    <t>ИТОГО ДЕНЬ 10:</t>
  </si>
  <si>
    <t>МБОУ СОШ № 2 г. Покров</t>
  </si>
  <si>
    <t>27.01.2025 г.</t>
  </si>
  <si>
    <t>28.01.2025 г.</t>
  </si>
  <si>
    <t>29.01.2025 г.</t>
  </si>
  <si>
    <t>30.01.2025 г.</t>
  </si>
  <si>
    <t>31.01.2025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</si>
</sst>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8"/>
      <name val="Arial"/>
    </font>
    <font>
      <sz val="10"/>
      <color theme="1"/>
      <name val="Arial"/>
    </font>
    <font>
      <sz val="11"/>
      <name val="Calibri Light"/>
      <scheme val="major"/>
    </font>
    <font>
      <i/>
      <sz val="10"/>
      <color theme="1"/>
      <name val="Calibri"/>
      <scheme val="minor"/>
    </font>
    <font>
      <i/>
      <sz val="10"/>
      <color indexed="64"/>
      <name val="Calibri"/>
      <scheme val="minor"/>
    </font>
    <font>
      <b/>
      <sz val="10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52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4" xfId="7" applyFont="1" applyFill="1" applyBorder="1" applyAlignment="1">
      <alignment horizontal="left" vertical="center" wrapText="1"/>
    </xf>
    <xf numFmtId="1" fontId="3" fillId="2" borderId="4" xfId="7" applyNumberFormat="1" applyFont="1" applyFill="1" applyBorder="1" applyAlignment="1">
      <alignment horizontal="center" vertical="center"/>
    </xf>
    <xf numFmtId="4" fontId="3" fillId="2" borderId="4" xfId="7" applyNumberFormat="1" applyFont="1" applyFill="1" applyBorder="1" applyAlignment="1">
      <alignment horizontal="center" vertical="center"/>
    </xf>
    <xf numFmtId="2" fontId="3" fillId="2" borderId="4" xfId="8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2" fontId="3" fillId="2" borderId="4" xfId="7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5" fillId="2" borderId="13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right" wrapText="1"/>
    </xf>
    <xf numFmtId="2" fontId="5" fillId="2" borderId="13" xfId="1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1" fontId="6" fillId="2" borderId="19" xfId="0" applyNumberFormat="1" applyFont="1" applyFill="1" applyBorder="1" applyAlignment="1">
      <alignment horizontal="center"/>
    </xf>
    <xf numFmtId="1" fontId="6" fillId="2" borderId="20" xfId="0" applyNumberFormat="1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right" wrapText="1"/>
    </xf>
    <xf numFmtId="0" fontId="5" fillId="2" borderId="14" xfId="2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4" fillId="2" borderId="13" xfId="0" applyNumberFormat="1" applyFont="1" applyFill="1" applyBorder="1" applyAlignment="1">
      <alignment horizontal="right"/>
    </xf>
    <xf numFmtId="49" fontId="6" fillId="2" borderId="19" xfId="0" applyNumberFormat="1" applyFont="1" applyFill="1" applyBorder="1" applyAlignment="1">
      <alignment horizontal="right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_Лист3_1" xfId="7"/>
    <cellStyle name="Обычный_Меню школы (7-10 лет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workbookViewId="0">
      <selection activeCell="D28" sqref="D28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6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173</v>
      </c>
      <c r="D4" s="20" t="s">
        <v>15</v>
      </c>
      <c r="E4" s="21">
        <v>200</v>
      </c>
      <c r="F4" s="22">
        <v>40.659999999999997</v>
      </c>
      <c r="G4" s="23">
        <v>170.27</v>
      </c>
      <c r="H4" s="23">
        <v>8.5</v>
      </c>
      <c r="I4" s="23">
        <v>3.62</v>
      </c>
      <c r="J4" s="23">
        <v>27.052</v>
      </c>
    </row>
    <row r="5" spans="1:10">
      <c r="A5" s="17"/>
      <c r="B5" s="24" t="s">
        <v>16</v>
      </c>
      <c r="C5" s="25" t="s">
        <v>17</v>
      </c>
      <c r="D5" s="20" t="s">
        <v>18</v>
      </c>
      <c r="E5" s="21">
        <v>50</v>
      </c>
      <c r="F5" s="22">
        <v>33</v>
      </c>
      <c r="G5" s="23">
        <v>152</v>
      </c>
      <c r="H5" s="23">
        <f>4.25*50/45</f>
        <v>4.7222222222222223</v>
      </c>
      <c r="I5" s="23">
        <f>9.38*50/45</f>
        <v>10.422222222222224</v>
      </c>
      <c r="J5" s="23">
        <v>18.39</v>
      </c>
    </row>
    <row r="6" spans="1:10">
      <c r="A6" s="17"/>
      <c r="B6" s="26" t="s">
        <v>19</v>
      </c>
      <c r="C6" s="25">
        <v>378</v>
      </c>
      <c r="D6" s="20" t="s">
        <v>20</v>
      </c>
      <c r="E6" s="21">
        <v>200</v>
      </c>
      <c r="F6" s="22">
        <v>10</v>
      </c>
      <c r="G6" s="23">
        <v>82.07</v>
      </c>
      <c r="H6" s="23">
        <v>1.6105</v>
      </c>
      <c r="I6" s="23">
        <v>3</v>
      </c>
      <c r="J6" s="23">
        <v>11.250999999999999</v>
      </c>
    </row>
    <row r="7" spans="1:10">
      <c r="A7" s="17"/>
      <c r="B7" s="26" t="s">
        <v>21</v>
      </c>
      <c r="C7" s="25">
        <v>338</v>
      </c>
      <c r="D7" s="20" t="s">
        <v>22</v>
      </c>
      <c r="E7" s="21">
        <v>200</v>
      </c>
      <c r="F7" s="22">
        <v>38</v>
      </c>
      <c r="G7" s="27">
        <v>71.5</v>
      </c>
      <c r="H7" s="27">
        <v>1</v>
      </c>
      <c r="I7" s="27">
        <v>0.4</v>
      </c>
      <c r="J7" s="27">
        <v>15.4</v>
      </c>
    </row>
    <row r="8" spans="1:10">
      <c r="A8" s="28"/>
      <c r="B8" s="29"/>
      <c r="C8" s="50" t="s">
        <v>23</v>
      </c>
      <c r="D8" s="50"/>
      <c r="E8" s="30">
        <f t="shared" ref="E8:J8" si="0">SUM(E4:E7)</f>
        <v>650</v>
      </c>
      <c r="F8" s="31">
        <f t="shared" si="0"/>
        <v>121.66</v>
      </c>
      <c r="G8" s="31">
        <f t="shared" si="0"/>
        <v>475.84</v>
      </c>
      <c r="H8" s="31">
        <f t="shared" si="0"/>
        <v>15.832722222222221</v>
      </c>
      <c r="I8" s="31">
        <f t="shared" si="0"/>
        <v>17.442222222222224</v>
      </c>
      <c r="J8" s="32">
        <f t="shared" si="0"/>
        <v>72.093000000000004</v>
      </c>
    </row>
    <row r="9" spans="1:10" ht="30">
      <c r="A9" s="33" t="s">
        <v>24</v>
      </c>
      <c r="B9" s="26" t="s">
        <v>25</v>
      </c>
      <c r="C9" s="25">
        <v>47</v>
      </c>
      <c r="D9" s="20" t="s">
        <v>26</v>
      </c>
      <c r="E9" s="21">
        <v>60</v>
      </c>
      <c r="F9" s="22">
        <v>14.01</v>
      </c>
      <c r="G9" s="23">
        <v>48.667999999999999</v>
      </c>
      <c r="H9" s="23">
        <v>0.63759999999999994</v>
      </c>
      <c r="I9" s="23">
        <v>2.0588000000000002</v>
      </c>
      <c r="J9" s="23">
        <v>6.4779</v>
      </c>
    </row>
    <row r="10" spans="1:10">
      <c r="A10" s="34"/>
      <c r="B10" s="26" t="s">
        <v>27</v>
      </c>
      <c r="C10" s="25">
        <v>99</v>
      </c>
      <c r="D10" s="20" t="s">
        <v>28</v>
      </c>
      <c r="E10" s="21">
        <v>200</v>
      </c>
      <c r="F10" s="22">
        <v>38</v>
      </c>
      <c r="G10" s="23">
        <v>85</v>
      </c>
      <c r="H10" s="23">
        <v>1.08</v>
      </c>
      <c r="I10" s="23">
        <v>5.5</v>
      </c>
      <c r="J10" s="23">
        <v>7</v>
      </c>
    </row>
    <row r="11" spans="1:10">
      <c r="A11" s="17"/>
      <c r="B11" s="26" t="s">
        <v>29</v>
      </c>
      <c r="C11" s="25">
        <v>309</v>
      </c>
      <c r="D11" s="20" t="s">
        <v>30</v>
      </c>
      <c r="E11" s="21">
        <v>150</v>
      </c>
      <c r="F11" s="22">
        <v>20</v>
      </c>
      <c r="G11" s="23">
        <v>177.25</v>
      </c>
      <c r="H11" s="23">
        <v>2.9649999999999999</v>
      </c>
      <c r="I11" s="23">
        <v>4.8449999999999998</v>
      </c>
      <c r="J11" s="23">
        <v>34.82</v>
      </c>
    </row>
    <row r="12" spans="1:10">
      <c r="A12" s="17"/>
      <c r="B12" s="26" t="s">
        <v>31</v>
      </c>
      <c r="C12" s="25">
        <v>261</v>
      </c>
      <c r="D12" s="20" t="s">
        <v>32</v>
      </c>
      <c r="E12" s="21">
        <v>100</v>
      </c>
      <c r="F12" s="22">
        <v>63</v>
      </c>
      <c r="G12" s="23">
        <v>198</v>
      </c>
      <c r="H12" s="23">
        <v>14.1965</v>
      </c>
      <c r="I12" s="23">
        <v>13.5701</v>
      </c>
      <c r="J12" s="23">
        <v>10.8</v>
      </c>
    </row>
    <row r="13" spans="1:10">
      <c r="A13" s="17"/>
      <c r="B13" s="26" t="s">
        <v>33</v>
      </c>
      <c r="C13" s="25">
        <v>342</v>
      </c>
      <c r="D13" s="20" t="s">
        <v>34</v>
      </c>
      <c r="E13" s="21">
        <v>200</v>
      </c>
      <c r="F13" s="22">
        <v>12</v>
      </c>
      <c r="G13" s="23">
        <v>47.898000000000003</v>
      </c>
      <c r="H13" s="23">
        <v>0.108</v>
      </c>
      <c r="I13" s="23">
        <v>0.108</v>
      </c>
      <c r="J13" s="23">
        <v>11.628</v>
      </c>
    </row>
    <row r="14" spans="1:10">
      <c r="A14" s="17"/>
      <c r="B14" s="26" t="s">
        <v>35</v>
      </c>
      <c r="C14" s="25">
        <v>19</v>
      </c>
      <c r="D14" s="20" t="s">
        <v>36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>
      <c r="A15" s="17"/>
      <c r="B15" s="26" t="s">
        <v>35</v>
      </c>
      <c r="C15" s="25">
        <v>18</v>
      </c>
      <c r="D15" s="20" t="s">
        <v>37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>
      <c r="A16" s="28"/>
      <c r="B16" s="35"/>
      <c r="C16" s="36"/>
      <c r="D16" s="37" t="s">
        <v>38</v>
      </c>
      <c r="E16" s="36">
        <f t="shared" ref="E16:J16" si="1">SUM(E9:E15)</f>
        <v>790</v>
      </c>
      <c r="F16" s="36">
        <f t="shared" si="1"/>
        <v>159.01</v>
      </c>
      <c r="G16" s="36">
        <f t="shared" si="1"/>
        <v>808.36599999999999</v>
      </c>
      <c r="H16" s="38">
        <f>SUM(H9:H15)</f>
        <v>26.522100000000002</v>
      </c>
      <c r="I16" s="36">
        <f t="shared" si="1"/>
        <v>27.206900000000001</v>
      </c>
      <c r="J16" s="39">
        <f t="shared" si="1"/>
        <v>117.12089999999999</v>
      </c>
    </row>
    <row r="17" spans="1:10">
      <c r="A17" s="40"/>
      <c r="B17" s="41"/>
      <c r="C17" s="51" t="s">
        <v>39</v>
      </c>
      <c r="D17" s="51"/>
      <c r="E17" s="42">
        <f t="shared" ref="E17:J17" si="2">E8+E16</f>
        <v>1440</v>
      </c>
      <c r="F17" s="42">
        <f t="shared" si="2"/>
        <v>280.66999999999996</v>
      </c>
      <c r="G17" s="42">
        <f t="shared" si="2"/>
        <v>1284.2059999999999</v>
      </c>
      <c r="H17" s="42">
        <f t="shared" si="2"/>
        <v>42.354822222222225</v>
      </c>
      <c r="I17" s="42">
        <f t="shared" si="2"/>
        <v>44.649122222222225</v>
      </c>
      <c r="J17" s="43">
        <f t="shared" si="2"/>
        <v>189.2139</v>
      </c>
    </row>
    <row r="19" spans="1:10">
      <c r="D19" t="s">
        <v>74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workbookViewId="0">
      <selection activeCell="D25" sqref="D25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8.71093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7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171</v>
      </c>
      <c r="D4" s="20" t="s">
        <v>40</v>
      </c>
      <c r="E4" s="21">
        <v>200</v>
      </c>
      <c r="F4" s="22">
        <v>44.66</v>
      </c>
      <c r="G4" s="23">
        <v>202.7</v>
      </c>
      <c r="H4" s="23">
        <v>6</v>
      </c>
      <c r="I4" s="23">
        <v>3.16</v>
      </c>
      <c r="J4" s="23">
        <v>24.8</v>
      </c>
    </row>
    <row r="5" spans="1:10">
      <c r="A5" s="17"/>
      <c r="B5" s="18" t="s">
        <v>14</v>
      </c>
      <c r="C5" s="25">
        <v>209</v>
      </c>
      <c r="D5" s="20" t="s">
        <v>41</v>
      </c>
      <c r="E5" s="21">
        <v>50</v>
      </c>
      <c r="F5" s="22">
        <v>19</v>
      </c>
      <c r="G5" s="23">
        <v>76</v>
      </c>
      <c r="H5" s="23">
        <v>6.5</v>
      </c>
      <c r="I5" s="23">
        <v>5.2</v>
      </c>
      <c r="J5" s="23">
        <v>0.4</v>
      </c>
    </row>
    <row r="6" spans="1:10">
      <c r="A6" s="17"/>
      <c r="B6" s="26"/>
      <c r="C6" s="25"/>
      <c r="D6" s="20" t="s">
        <v>42</v>
      </c>
      <c r="E6" s="21">
        <v>125</v>
      </c>
      <c r="F6" s="22">
        <v>30</v>
      </c>
      <c r="G6" s="23">
        <v>55.2</v>
      </c>
      <c r="H6" s="23">
        <v>2.8</v>
      </c>
      <c r="I6" s="23">
        <v>3</v>
      </c>
      <c r="J6" s="23">
        <v>14.2</v>
      </c>
    </row>
    <row r="7" spans="1:10">
      <c r="A7" s="17"/>
      <c r="B7" s="26" t="s">
        <v>16</v>
      </c>
      <c r="C7" s="25">
        <v>18</v>
      </c>
      <c r="D7" s="20" t="s">
        <v>37</v>
      </c>
      <c r="E7" s="21">
        <v>30</v>
      </c>
      <c r="F7" s="22">
        <v>6</v>
      </c>
      <c r="G7" s="23">
        <v>135</v>
      </c>
      <c r="H7" s="23">
        <v>3.7999999999999994</v>
      </c>
      <c r="I7" s="23">
        <v>0.45</v>
      </c>
      <c r="J7" s="23">
        <v>24.75</v>
      </c>
    </row>
    <row r="8" spans="1:10">
      <c r="A8" s="17"/>
      <c r="B8" s="26" t="s">
        <v>19</v>
      </c>
      <c r="C8" s="25">
        <v>379</v>
      </c>
      <c r="D8" s="20" t="s">
        <v>43</v>
      </c>
      <c r="E8" s="21">
        <v>200</v>
      </c>
      <c r="F8" s="22">
        <v>22</v>
      </c>
      <c r="G8" s="23">
        <v>84.846000000000004</v>
      </c>
      <c r="H8" s="23">
        <v>1.736</v>
      </c>
      <c r="I8" s="23">
        <v>4.0204000000000004</v>
      </c>
      <c r="J8" s="23">
        <v>11.459</v>
      </c>
    </row>
    <row r="9" spans="1:10">
      <c r="A9" s="28"/>
      <c r="B9" s="29"/>
      <c r="C9" s="50" t="s">
        <v>23</v>
      </c>
      <c r="D9" s="50"/>
      <c r="E9" s="30">
        <f t="shared" ref="E9:J9" si="0">SUM(E4:E8)</f>
        <v>605</v>
      </c>
      <c r="F9" s="31">
        <f t="shared" si="0"/>
        <v>121.66</v>
      </c>
      <c r="G9" s="31">
        <f t="shared" si="0"/>
        <v>553.74599999999998</v>
      </c>
      <c r="H9" s="31">
        <f t="shared" si="0"/>
        <v>20.836000000000002</v>
      </c>
      <c r="I9" s="31">
        <f t="shared" si="0"/>
        <v>15.830399999999999</v>
      </c>
      <c r="J9" s="32">
        <f t="shared" si="0"/>
        <v>75.609000000000009</v>
      </c>
    </row>
    <row r="10" spans="1:10">
      <c r="A10" s="33" t="s">
        <v>24</v>
      </c>
      <c r="B10" s="26" t="s">
        <v>27</v>
      </c>
      <c r="C10" s="25">
        <v>88</v>
      </c>
      <c r="D10" s="20" t="s">
        <v>44</v>
      </c>
      <c r="E10" s="21">
        <v>200</v>
      </c>
      <c r="F10" s="22">
        <v>37.01</v>
      </c>
      <c r="G10" s="23">
        <v>142</v>
      </c>
      <c r="H10" s="23">
        <v>3.6</v>
      </c>
      <c r="I10" s="23">
        <v>2</v>
      </c>
      <c r="J10" s="23">
        <v>6.2</v>
      </c>
    </row>
    <row r="11" spans="1:10">
      <c r="A11" s="17"/>
      <c r="B11" s="26" t="s">
        <v>31</v>
      </c>
      <c r="C11" s="25">
        <v>271</v>
      </c>
      <c r="D11" s="20" t="s">
        <v>45</v>
      </c>
      <c r="E11" s="21">
        <v>100</v>
      </c>
      <c r="F11" s="22">
        <v>69</v>
      </c>
      <c r="G11" s="23">
        <v>170</v>
      </c>
      <c r="H11" s="23">
        <v>11.766</v>
      </c>
      <c r="I11" s="23">
        <v>14.5</v>
      </c>
      <c r="J11" s="23">
        <v>29.151</v>
      </c>
    </row>
    <row r="12" spans="1:10">
      <c r="A12" s="17"/>
      <c r="B12" s="26" t="s">
        <v>29</v>
      </c>
      <c r="C12" s="25">
        <v>128</v>
      </c>
      <c r="D12" s="20" t="s">
        <v>46</v>
      </c>
      <c r="E12" s="21">
        <v>150</v>
      </c>
      <c r="F12" s="22">
        <v>33</v>
      </c>
      <c r="G12" s="23">
        <v>181.5</v>
      </c>
      <c r="H12" s="23">
        <v>3.23</v>
      </c>
      <c r="I12" s="23">
        <v>9.6</v>
      </c>
      <c r="J12" s="23">
        <v>18.899999999999999</v>
      </c>
    </row>
    <row r="13" spans="1:10">
      <c r="A13" s="17"/>
      <c r="B13" s="26" t="s">
        <v>33</v>
      </c>
      <c r="C13" s="25">
        <v>349</v>
      </c>
      <c r="D13" s="20" t="s">
        <v>47</v>
      </c>
      <c r="E13" s="21">
        <v>200</v>
      </c>
      <c r="F13" s="22">
        <v>8</v>
      </c>
      <c r="G13" s="23">
        <v>41.91</v>
      </c>
      <c r="H13" s="23">
        <v>0</v>
      </c>
      <c r="I13" s="23">
        <v>0</v>
      </c>
      <c r="J13" s="23">
        <v>11.231999999999999</v>
      </c>
    </row>
    <row r="14" spans="1:10">
      <c r="A14" s="17"/>
      <c r="B14" s="26" t="s">
        <v>35</v>
      </c>
      <c r="C14" s="25">
        <v>19</v>
      </c>
      <c r="D14" s="20" t="s">
        <v>36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>
      <c r="A15" s="17"/>
      <c r="B15" s="26" t="s">
        <v>16</v>
      </c>
      <c r="C15" s="25">
        <v>18</v>
      </c>
      <c r="D15" s="20" t="s">
        <v>37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>
      <c r="A16" s="28"/>
      <c r="B16" s="35"/>
      <c r="C16" s="44"/>
      <c r="D16" s="45" t="s">
        <v>38</v>
      </c>
      <c r="E16" s="44">
        <f t="shared" ref="E16:J16" si="1">SUM(E10:E15)</f>
        <v>730</v>
      </c>
      <c r="F16" s="44">
        <f t="shared" si="1"/>
        <v>159.01</v>
      </c>
      <c r="G16" s="44">
        <f t="shared" si="1"/>
        <v>786.95999999999992</v>
      </c>
      <c r="H16" s="44">
        <f t="shared" si="1"/>
        <v>26.131</v>
      </c>
      <c r="I16" s="44">
        <f t="shared" si="1"/>
        <v>27.225000000000001</v>
      </c>
      <c r="J16" s="46">
        <f t="shared" si="1"/>
        <v>111.878</v>
      </c>
    </row>
    <row r="17" spans="1:10">
      <c r="A17" s="40"/>
      <c r="B17" s="41"/>
      <c r="C17" s="51" t="s">
        <v>48</v>
      </c>
      <c r="D17" s="51"/>
      <c r="E17" s="42">
        <f t="shared" ref="E17:J17" si="2">E9+E16</f>
        <v>1335</v>
      </c>
      <c r="F17" s="42">
        <f t="shared" si="2"/>
        <v>280.66999999999996</v>
      </c>
      <c r="G17" s="42">
        <f t="shared" si="2"/>
        <v>1340.7059999999999</v>
      </c>
      <c r="H17" s="42">
        <f t="shared" si="2"/>
        <v>46.966999999999999</v>
      </c>
      <c r="I17" s="42">
        <f t="shared" si="2"/>
        <v>43.055399999999999</v>
      </c>
      <c r="J17" s="43">
        <f t="shared" si="2"/>
        <v>187.48700000000002</v>
      </c>
    </row>
    <row r="19" spans="1:10">
      <c r="D19" t="s">
        <v>75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0" sqref="D20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8.71093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8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222</v>
      </c>
      <c r="D4" s="20" t="s">
        <v>49</v>
      </c>
      <c r="E4" s="21">
        <v>150</v>
      </c>
      <c r="F4" s="22">
        <v>61.66</v>
      </c>
      <c r="G4" s="23">
        <v>338</v>
      </c>
      <c r="H4" s="23">
        <v>12.236000000000001</v>
      </c>
      <c r="I4" s="23">
        <v>9</v>
      </c>
      <c r="J4" s="23">
        <v>39</v>
      </c>
    </row>
    <row r="5" spans="1:10">
      <c r="A5" s="17"/>
      <c r="B5" s="18" t="s">
        <v>14</v>
      </c>
      <c r="C5" s="25">
        <v>327</v>
      </c>
      <c r="D5" s="20" t="s">
        <v>50</v>
      </c>
      <c r="E5" s="21">
        <v>50</v>
      </c>
      <c r="F5" s="22">
        <v>13</v>
      </c>
      <c r="G5" s="23">
        <v>29.9</v>
      </c>
      <c r="H5" s="23">
        <v>0.6</v>
      </c>
      <c r="I5" s="23">
        <v>1.5</v>
      </c>
      <c r="J5" s="23">
        <v>3.9</v>
      </c>
    </row>
    <row r="6" spans="1:10">
      <c r="A6" s="17"/>
      <c r="B6" s="26" t="s">
        <v>25</v>
      </c>
      <c r="C6" s="25">
        <v>59</v>
      </c>
      <c r="D6" s="20" t="s">
        <v>51</v>
      </c>
      <c r="E6" s="21">
        <v>60</v>
      </c>
      <c r="F6" s="22">
        <v>8</v>
      </c>
      <c r="G6" s="23">
        <v>39.9</v>
      </c>
      <c r="H6" s="23">
        <v>0.53</v>
      </c>
      <c r="I6" s="23">
        <v>0.08</v>
      </c>
      <c r="J6" s="23">
        <v>4.26</v>
      </c>
    </row>
    <row r="7" spans="1:10">
      <c r="A7" s="17"/>
      <c r="B7" s="26" t="s">
        <v>16</v>
      </c>
      <c r="C7" s="25">
        <v>1</v>
      </c>
      <c r="D7" s="20" t="s">
        <v>52</v>
      </c>
      <c r="E7" s="21">
        <v>50</v>
      </c>
      <c r="F7" s="22">
        <v>32</v>
      </c>
      <c r="G7" s="23">
        <v>115.6</v>
      </c>
      <c r="H7" s="23">
        <v>2.68</v>
      </c>
      <c r="I7" s="23">
        <v>8.8800000000000008</v>
      </c>
      <c r="J7" s="23">
        <v>18.8</v>
      </c>
    </row>
    <row r="8" spans="1:10">
      <c r="A8" s="17"/>
      <c r="B8" s="26" t="s">
        <v>19</v>
      </c>
      <c r="C8" s="25">
        <v>376</v>
      </c>
      <c r="D8" s="20" t="s">
        <v>53</v>
      </c>
      <c r="E8" s="21">
        <v>200</v>
      </c>
      <c r="F8" s="22">
        <v>7</v>
      </c>
      <c r="G8" s="23">
        <v>28.126000000000001</v>
      </c>
      <c r="H8" s="23">
        <v>6.9999999999999999E-4</v>
      </c>
      <c r="I8" s="23">
        <v>0</v>
      </c>
      <c r="J8" s="23">
        <v>7.0350000000000001</v>
      </c>
    </row>
    <row r="9" spans="1:10">
      <c r="A9" s="28"/>
      <c r="B9" s="29"/>
      <c r="C9" s="50" t="s">
        <v>23</v>
      </c>
      <c r="D9" s="50"/>
      <c r="E9" s="30">
        <f t="shared" ref="E9:J9" si="0">SUM(E4:E8)</f>
        <v>510</v>
      </c>
      <c r="F9" s="31">
        <f t="shared" si="0"/>
        <v>121.66</v>
      </c>
      <c r="G9" s="31">
        <f t="shared" si="0"/>
        <v>551.52599999999995</v>
      </c>
      <c r="H9" s="31">
        <f t="shared" si="0"/>
        <v>16.046699999999998</v>
      </c>
      <c r="I9" s="31">
        <f t="shared" si="0"/>
        <v>19.46</v>
      </c>
      <c r="J9" s="32">
        <f t="shared" si="0"/>
        <v>72.99499999999999</v>
      </c>
    </row>
    <row r="10" spans="1:10" ht="30">
      <c r="A10" s="33" t="s">
        <v>24</v>
      </c>
      <c r="B10" s="26" t="s">
        <v>25</v>
      </c>
      <c r="C10" s="25">
        <v>22</v>
      </c>
      <c r="D10" s="20" t="s">
        <v>54</v>
      </c>
      <c r="E10" s="21">
        <v>60</v>
      </c>
      <c r="F10" s="22">
        <v>15.01</v>
      </c>
      <c r="G10" s="23">
        <v>24.7</v>
      </c>
      <c r="H10" s="23">
        <v>1.43</v>
      </c>
      <c r="I10" s="23">
        <v>0.19500000000000001</v>
      </c>
      <c r="J10" s="23">
        <v>5.5250000000000004</v>
      </c>
    </row>
    <row r="11" spans="1:10">
      <c r="A11" s="34"/>
      <c r="B11" s="26" t="s">
        <v>27</v>
      </c>
      <c r="C11" s="25">
        <v>111</v>
      </c>
      <c r="D11" s="20" t="s">
        <v>55</v>
      </c>
      <c r="E11" s="21">
        <v>200</v>
      </c>
      <c r="F11" s="22">
        <v>38.01</v>
      </c>
      <c r="G11" s="23">
        <v>145</v>
      </c>
      <c r="H11" s="23">
        <v>2</v>
      </c>
      <c r="I11" s="23">
        <v>5.6044999999999998</v>
      </c>
      <c r="J11" s="23">
        <v>8.5</v>
      </c>
    </row>
    <row r="12" spans="1:10">
      <c r="A12" s="34"/>
      <c r="B12" s="26" t="s">
        <v>29</v>
      </c>
      <c r="C12" s="25">
        <v>304</v>
      </c>
      <c r="D12" s="20" t="s">
        <v>56</v>
      </c>
      <c r="E12" s="21">
        <v>150</v>
      </c>
      <c r="F12" s="22">
        <v>21</v>
      </c>
      <c r="G12" s="23">
        <v>183.15</v>
      </c>
      <c r="H12" s="23">
        <v>3.7305000000000001</v>
      </c>
      <c r="I12" s="23">
        <v>5.24</v>
      </c>
      <c r="J12" s="23">
        <v>39.256</v>
      </c>
    </row>
    <row r="13" spans="1:10">
      <c r="A13" s="17"/>
      <c r="B13" s="26" t="s">
        <v>31</v>
      </c>
      <c r="C13" s="25">
        <v>231</v>
      </c>
      <c r="D13" s="20" t="s">
        <v>57</v>
      </c>
      <c r="E13" s="21">
        <v>100</v>
      </c>
      <c r="F13" s="22">
        <v>61</v>
      </c>
      <c r="G13" s="23">
        <v>165.6</v>
      </c>
      <c r="H13" s="23">
        <v>11.34</v>
      </c>
      <c r="I13" s="23">
        <v>11.5</v>
      </c>
      <c r="J13" s="23">
        <v>9.5</v>
      </c>
    </row>
    <row r="14" spans="1:10">
      <c r="A14" s="17"/>
      <c r="B14" s="26" t="s">
        <v>33</v>
      </c>
      <c r="C14" s="25">
        <v>342</v>
      </c>
      <c r="D14" s="20" t="s">
        <v>34</v>
      </c>
      <c r="E14" s="21">
        <v>200</v>
      </c>
      <c r="F14" s="22">
        <v>12</v>
      </c>
      <c r="G14" s="23">
        <v>47.898000000000003</v>
      </c>
      <c r="H14" s="23">
        <v>0.108</v>
      </c>
      <c r="I14" s="23">
        <v>0.108</v>
      </c>
      <c r="J14" s="23">
        <v>8</v>
      </c>
    </row>
    <row r="15" spans="1:10">
      <c r="A15" s="17"/>
      <c r="B15" s="26" t="s">
        <v>16</v>
      </c>
      <c r="C15" s="25">
        <v>19</v>
      </c>
      <c r="D15" s="20" t="s">
        <v>36</v>
      </c>
      <c r="E15" s="21">
        <v>40</v>
      </c>
      <c r="F15" s="22">
        <v>5</v>
      </c>
      <c r="G15" s="23">
        <v>116.55</v>
      </c>
      <c r="H15" s="23">
        <v>3.7349999999999999</v>
      </c>
      <c r="I15" s="23">
        <v>0.67500000000000004</v>
      </c>
      <c r="J15" s="23">
        <v>21.645</v>
      </c>
    </row>
    <row r="16" spans="1:10">
      <c r="A16" s="17"/>
      <c r="B16" s="26" t="s">
        <v>16</v>
      </c>
      <c r="C16" s="25">
        <v>18</v>
      </c>
      <c r="D16" s="20" t="s">
        <v>37</v>
      </c>
      <c r="E16" s="21">
        <v>40</v>
      </c>
      <c r="F16" s="22">
        <v>7</v>
      </c>
      <c r="G16" s="23">
        <v>135</v>
      </c>
      <c r="H16" s="23">
        <v>3.7999999999999994</v>
      </c>
      <c r="I16" s="23">
        <v>0.45</v>
      </c>
      <c r="J16" s="23">
        <v>24.75</v>
      </c>
    </row>
    <row r="17" spans="1:10">
      <c r="A17" s="28"/>
      <c r="B17" s="35"/>
      <c r="C17" s="44"/>
      <c r="D17" s="45" t="s">
        <v>38</v>
      </c>
      <c r="E17" s="44">
        <f t="shared" ref="E17:J17" si="1">SUM(E10:E16)</f>
        <v>790</v>
      </c>
      <c r="F17" s="44">
        <f t="shared" si="1"/>
        <v>159.01999999999998</v>
      </c>
      <c r="G17" s="44">
        <f t="shared" si="1"/>
        <v>817.89800000000002</v>
      </c>
      <c r="H17" s="44">
        <f t="shared" si="1"/>
        <v>26.1435</v>
      </c>
      <c r="I17" s="44">
        <f t="shared" si="1"/>
        <v>23.772500000000001</v>
      </c>
      <c r="J17" s="46">
        <f t="shared" si="1"/>
        <v>117.176</v>
      </c>
    </row>
    <row r="18" spans="1:10">
      <c r="A18" s="40"/>
      <c r="B18" s="41"/>
      <c r="C18" s="51" t="s">
        <v>58</v>
      </c>
      <c r="D18" s="51"/>
      <c r="E18" s="42">
        <f t="shared" ref="E18:J18" si="2">E9+E17</f>
        <v>1300</v>
      </c>
      <c r="F18" s="42">
        <f t="shared" si="2"/>
        <v>280.67999999999995</v>
      </c>
      <c r="G18" s="42">
        <f t="shared" si="2"/>
        <v>1369.424</v>
      </c>
      <c r="H18" s="42">
        <f t="shared" si="2"/>
        <v>42.190199999999997</v>
      </c>
      <c r="I18" s="42">
        <f t="shared" si="2"/>
        <v>43.232500000000002</v>
      </c>
      <c r="J18" s="43">
        <f t="shared" si="2"/>
        <v>190.17099999999999</v>
      </c>
    </row>
    <row r="20" spans="1:10">
      <c r="D20" t="s">
        <v>76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workbookViewId="0">
      <selection activeCell="D18" sqref="D18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8.71093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9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182</v>
      </c>
      <c r="D4" s="20" t="s">
        <v>59</v>
      </c>
      <c r="E4" s="21">
        <v>210</v>
      </c>
      <c r="F4" s="22">
        <v>39.659999999999997</v>
      </c>
      <c r="G4" s="23">
        <v>280</v>
      </c>
      <c r="H4" s="23">
        <v>7.7</v>
      </c>
      <c r="I4" s="23">
        <v>7.5</v>
      </c>
      <c r="J4" s="23">
        <v>44.12</v>
      </c>
    </row>
    <row r="5" spans="1:10">
      <c r="A5" s="17"/>
      <c r="B5" s="24" t="s">
        <v>14</v>
      </c>
      <c r="C5" s="25">
        <v>209</v>
      </c>
      <c r="D5" s="20" t="s">
        <v>41</v>
      </c>
      <c r="E5" s="21">
        <v>50</v>
      </c>
      <c r="F5" s="22">
        <v>19</v>
      </c>
      <c r="G5" s="23">
        <v>76</v>
      </c>
      <c r="H5" s="23">
        <v>6.5</v>
      </c>
      <c r="I5" s="23">
        <v>5.2</v>
      </c>
      <c r="J5" s="23">
        <v>0.4</v>
      </c>
    </row>
    <row r="6" spans="1:10">
      <c r="A6" s="17"/>
      <c r="B6" s="26" t="s">
        <v>16</v>
      </c>
      <c r="C6" s="25">
        <v>3</v>
      </c>
      <c r="D6" s="20" t="s">
        <v>60</v>
      </c>
      <c r="E6" s="21">
        <v>45</v>
      </c>
      <c r="F6" s="22">
        <v>25</v>
      </c>
      <c r="G6" s="23">
        <v>117.4</v>
      </c>
      <c r="H6" s="23">
        <v>4.58</v>
      </c>
      <c r="I6" s="23">
        <v>4.17</v>
      </c>
      <c r="J6" s="23">
        <v>13.85</v>
      </c>
    </row>
    <row r="7" spans="1:10">
      <c r="A7" s="17"/>
      <c r="B7" s="26" t="s">
        <v>33</v>
      </c>
      <c r="C7" s="25"/>
      <c r="D7" s="20" t="s">
        <v>42</v>
      </c>
      <c r="E7" s="21">
        <v>200</v>
      </c>
      <c r="F7" s="22">
        <v>38</v>
      </c>
      <c r="G7" s="23">
        <v>108</v>
      </c>
      <c r="H7" s="23">
        <v>4.5</v>
      </c>
      <c r="I7" s="23">
        <v>3</v>
      </c>
      <c r="J7" s="23">
        <v>21.8</v>
      </c>
    </row>
    <row r="8" spans="1:10">
      <c r="A8" s="28"/>
      <c r="B8" s="29"/>
      <c r="C8" s="50" t="s">
        <v>23</v>
      </c>
      <c r="D8" s="50"/>
      <c r="E8" s="30">
        <f t="shared" ref="E8:J8" si="0">SUM(E4:E7)</f>
        <v>505</v>
      </c>
      <c r="F8" s="31">
        <f t="shared" si="0"/>
        <v>121.66</v>
      </c>
      <c r="G8" s="31">
        <f t="shared" si="0"/>
        <v>581.4</v>
      </c>
      <c r="H8" s="31">
        <f t="shared" si="0"/>
        <v>23.28</v>
      </c>
      <c r="I8" s="31">
        <f t="shared" si="0"/>
        <v>19.869999999999997</v>
      </c>
      <c r="J8" s="32">
        <f t="shared" si="0"/>
        <v>80.17</v>
      </c>
    </row>
    <row r="9" spans="1:10" ht="30">
      <c r="A9" s="33" t="s">
        <v>24</v>
      </c>
      <c r="B9" s="26" t="s">
        <v>25</v>
      </c>
      <c r="C9" s="25">
        <v>36</v>
      </c>
      <c r="D9" s="20" t="s">
        <v>61</v>
      </c>
      <c r="E9" s="21">
        <v>60</v>
      </c>
      <c r="F9" s="27">
        <v>13</v>
      </c>
      <c r="G9" s="23">
        <v>8.19</v>
      </c>
      <c r="H9" s="23">
        <v>0.504</v>
      </c>
      <c r="I9" s="23">
        <v>6.3E-2</v>
      </c>
      <c r="J9" s="23">
        <v>1.071</v>
      </c>
    </row>
    <row r="10" spans="1:10">
      <c r="A10" s="34"/>
      <c r="B10" s="26" t="s">
        <v>27</v>
      </c>
      <c r="C10" s="25">
        <v>82</v>
      </c>
      <c r="D10" s="20" t="s">
        <v>62</v>
      </c>
      <c r="E10" s="21">
        <v>200</v>
      </c>
      <c r="F10" s="27">
        <v>41.01</v>
      </c>
      <c r="G10" s="23">
        <v>159.30799999999999</v>
      </c>
      <c r="H10" s="23">
        <v>4.9821999999999997</v>
      </c>
      <c r="I10" s="23">
        <v>6.5446</v>
      </c>
      <c r="J10" s="23">
        <v>18.578499999999998</v>
      </c>
    </row>
    <row r="11" spans="1:10">
      <c r="A11" s="34"/>
      <c r="B11" s="26" t="s">
        <v>31</v>
      </c>
      <c r="C11" s="25">
        <v>289</v>
      </c>
      <c r="D11" s="20" t="s">
        <v>63</v>
      </c>
      <c r="E11" s="21">
        <v>210</v>
      </c>
      <c r="F11" s="27">
        <v>81</v>
      </c>
      <c r="G11" s="23">
        <v>282</v>
      </c>
      <c r="H11" s="23">
        <v>12.56</v>
      </c>
      <c r="I11" s="23">
        <v>16</v>
      </c>
      <c r="J11" s="23">
        <v>23</v>
      </c>
    </row>
    <row r="12" spans="1:10">
      <c r="A12" s="17"/>
      <c r="B12" s="26" t="s">
        <v>33</v>
      </c>
      <c r="C12" s="25">
        <v>342</v>
      </c>
      <c r="D12" s="20" t="s">
        <v>34</v>
      </c>
      <c r="E12" s="21">
        <v>200</v>
      </c>
      <c r="F12" s="27">
        <v>12</v>
      </c>
      <c r="G12" s="23">
        <v>47.898000000000003</v>
      </c>
      <c r="H12" s="23">
        <v>0.108</v>
      </c>
      <c r="I12" s="23">
        <v>0.108</v>
      </c>
      <c r="J12" s="23">
        <v>11.628</v>
      </c>
    </row>
    <row r="13" spans="1:10">
      <c r="A13" s="17"/>
      <c r="B13" s="26" t="s">
        <v>16</v>
      </c>
      <c r="C13" s="25">
        <v>19</v>
      </c>
      <c r="D13" s="20" t="s">
        <v>36</v>
      </c>
      <c r="E13" s="21">
        <v>40</v>
      </c>
      <c r="F13" s="27">
        <v>5</v>
      </c>
      <c r="G13" s="23">
        <v>116.55</v>
      </c>
      <c r="H13" s="23">
        <v>3.7349999999999999</v>
      </c>
      <c r="I13" s="23">
        <v>0.67500000000000004</v>
      </c>
      <c r="J13" s="23">
        <v>21.645</v>
      </c>
    </row>
    <row r="14" spans="1:10">
      <c r="A14" s="17"/>
      <c r="B14" s="26" t="s">
        <v>16</v>
      </c>
      <c r="C14" s="25">
        <v>18</v>
      </c>
      <c r="D14" s="20" t="s">
        <v>37</v>
      </c>
      <c r="E14" s="21">
        <v>40</v>
      </c>
      <c r="F14" s="27">
        <v>7</v>
      </c>
      <c r="G14" s="23">
        <v>135</v>
      </c>
      <c r="H14" s="23">
        <v>3.7999999999999994</v>
      </c>
      <c r="I14" s="23">
        <v>0.45</v>
      </c>
      <c r="J14" s="23">
        <v>24.75</v>
      </c>
    </row>
    <row r="15" spans="1:10">
      <c r="A15" s="28"/>
      <c r="B15" s="35"/>
      <c r="C15" s="44"/>
      <c r="D15" s="45" t="s">
        <v>38</v>
      </c>
      <c r="E15" s="44">
        <f t="shared" ref="E15:J15" si="1">SUM(E9:E14)</f>
        <v>750</v>
      </c>
      <c r="F15" s="44">
        <f t="shared" si="1"/>
        <v>159.01</v>
      </c>
      <c r="G15" s="44">
        <f t="shared" si="1"/>
        <v>748.94600000000003</v>
      </c>
      <c r="H15" s="44">
        <f t="shared" si="1"/>
        <v>25.6892</v>
      </c>
      <c r="I15" s="44">
        <f t="shared" si="1"/>
        <v>23.840599999999998</v>
      </c>
      <c r="J15" s="46">
        <f t="shared" si="1"/>
        <v>100.6725</v>
      </c>
    </row>
    <row r="16" spans="1:10">
      <c r="A16" s="40"/>
      <c r="B16" s="41"/>
      <c r="C16" s="51" t="s">
        <v>64</v>
      </c>
      <c r="D16" s="51"/>
      <c r="E16" s="42">
        <f t="shared" ref="E16:J16" si="2">E8+E15</f>
        <v>1255</v>
      </c>
      <c r="F16" s="42">
        <f t="shared" si="2"/>
        <v>280.66999999999996</v>
      </c>
      <c r="G16" s="42">
        <f t="shared" si="2"/>
        <v>1330.346</v>
      </c>
      <c r="H16" s="42">
        <f t="shared" si="2"/>
        <v>48.969200000000001</v>
      </c>
      <c r="I16" s="42">
        <f t="shared" si="2"/>
        <v>43.710599999999999</v>
      </c>
      <c r="J16" s="43">
        <f t="shared" si="2"/>
        <v>180.8425</v>
      </c>
    </row>
    <row r="18" spans="4:4">
      <c r="D18" t="s">
        <v>77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workbookViewId="0">
      <selection activeCell="D22" sqref="D22"/>
    </sheetView>
  </sheetViews>
  <sheetFormatPr defaultRowHeight="15"/>
  <cols>
    <col min="1" max="1" width="13.140625" customWidth="1"/>
    <col min="2" max="2" width="14.140625" style="4" customWidth="1"/>
    <col min="3" max="3" width="8" style="9" customWidth="1"/>
    <col min="4" max="4" width="45.42578125" style="4" customWidth="1"/>
    <col min="5" max="5" width="10.140625" style="5" customWidth="1"/>
    <col min="6" max="6" width="8.7109375" style="7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I1" s="7" t="s">
        <v>2</v>
      </c>
      <c r="J1" s="8">
        <v>10</v>
      </c>
    </row>
    <row r="2" spans="1:10" ht="7.5" customHeight="1">
      <c r="A2" s="4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175</v>
      </c>
      <c r="D4" s="20" t="s">
        <v>65</v>
      </c>
      <c r="E4" s="21">
        <v>200</v>
      </c>
      <c r="F4" s="22">
        <v>52.66</v>
      </c>
      <c r="G4" s="23">
        <v>250</v>
      </c>
      <c r="H4" s="23">
        <v>7.95</v>
      </c>
      <c r="I4" s="23">
        <v>9.1999999999999993</v>
      </c>
      <c r="J4" s="23">
        <v>20.48</v>
      </c>
    </row>
    <row r="5" spans="1:10">
      <c r="A5" s="17"/>
      <c r="B5" s="24" t="s">
        <v>33</v>
      </c>
      <c r="C5" s="25"/>
      <c r="D5" s="20" t="s">
        <v>66</v>
      </c>
      <c r="E5" s="21">
        <v>200</v>
      </c>
      <c r="F5" s="22">
        <v>25</v>
      </c>
      <c r="G5" s="23">
        <v>92</v>
      </c>
      <c r="H5" s="23">
        <v>0.5</v>
      </c>
      <c r="I5" s="23" t="s">
        <v>67</v>
      </c>
      <c r="J5" s="23">
        <v>20.100000000000001</v>
      </c>
    </row>
    <row r="6" spans="1:10">
      <c r="A6" s="17"/>
      <c r="B6" s="26" t="s">
        <v>25</v>
      </c>
      <c r="C6" s="25">
        <v>2</v>
      </c>
      <c r="D6" s="20" t="s">
        <v>68</v>
      </c>
      <c r="E6" s="21">
        <v>60</v>
      </c>
      <c r="F6" s="22">
        <v>37</v>
      </c>
      <c r="G6" s="27">
        <v>161</v>
      </c>
      <c r="H6" s="27">
        <v>7.42</v>
      </c>
      <c r="I6" s="27">
        <v>8.5</v>
      </c>
      <c r="J6" s="27">
        <v>29.15</v>
      </c>
    </row>
    <row r="7" spans="1:10">
      <c r="A7" s="17"/>
      <c r="B7" s="26" t="s">
        <v>16</v>
      </c>
      <c r="C7" s="25">
        <v>18</v>
      </c>
      <c r="D7" s="20" t="s">
        <v>37</v>
      </c>
      <c r="E7" s="21">
        <v>40</v>
      </c>
      <c r="F7" s="22">
        <v>7</v>
      </c>
      <c r="G7" s="23">
        <v>81</v>
      </c>
      <c r="H7" s="23">
        <v>2.2799999999999998</v>
      </c>
      <c r="I7" s="23">
        <v>0.27</v>
      </c>
      <c r="J7" s="23">
        <v>14.85</v>
      </c>
    </row>
    <row r="8" spans="1:10">
      <c r="A8" s="28"/>
      <c r="B8" s="29"/>
      <c r="C8" s="50" t="s">
        <v>23</v>
      </c>
      <c r="D8" s="50"/>
      <c r="E8" s="30">
        <f t="shared" ref="E8:J8" si="0">SUM(E4:E7)</f>
        <v>500</v>
      </c>
      <c r="F8" s="31">
        <f t="shared" si="0"/>
        <v>121.66</v>
      </c>
      <c r="G8" s="31">
        <f t="shared" si="0"/>
        <v>584</v>
      </c>
      <c r="H8" s="31">
        <f t="shared" si="0"/>
        <v>18.149999999999999</v>
      </c>
      <c r="I8" s="31">
        <f t="shared" si="0"/>
        <v>17.97</v>
      </c>
      <c r="J8" s="32">
        <f t="shared" si="0"/>
        <v>84.579999999999984</v>
      </c>
    </row>
    <row r="9" spans="1:10">
      <c r="A9" s="33" t="s">
        <v>24</v>
      </c>
      <c r="B9" s="26" t="s">
        <v>25</v>
      </c>
      <c r="C9" s="25">
        <v>73</v>
      </c>
      <c r="D9" s="20" t="s">
        <v>69</v>
      </c>
      <c r="E9" s="21">
        <v>60</v>
      </c>
      <c r="F9" s="27">
        <v>13.01</v>
      </c>
      <c r="G9" s="23">
        <v>54.48</v>
      </c>
      <c r="H9" s="23">
        <v>0.96</v>
      </c>
      <c r="I9" s="23">
        <v>3.78</v>
      </c>
      <c r="J9" s="23">
        <v>4.4400000000000004</v>
      </c>
    </row>
    <row r="10" spans="1:10">
      <c r="A10" s="34"/>
      <c r="B10" s="26" t="s">
        <v>27</v>
      </c>
      <c r="C10" s="25">
        <v>102</v>
      </c>
      <c r="D10" s="20" t="s">
        <v>70</v>
      </c>
      <c r="E10" s="21">
        <v>200</v>
      </c>
      <c r="F10" s="27">
        <v>32</v>
      </c>
      <c r="G10" s="23">
        <v>175</v>
      </c>
      <c r="H10" s="23">
        <v>2.1</v>
      </c>
      <c r="I10" s="23">
        <v>3.56</v>
      </c>
      <c r="J10" s="23">
        <v>14.5</v>
      </c>
    </row>
    <row r="11" spans="1:10">
      <c r="A11" s="34"/>
      <c r="B11" s="26" t="s">
        <v>31</v>
      </c>
      <c r="C11" s="25">
        <v>234</v>
      </c>
      <c r="D11" s="20" t="s">
        <v>71</v>
      </c>
      <c r="E11" s="21">
        <v>100</v>
      </c>
      <c r="F11" s="27">
        <v>62</v>
      </c>
      <c r="G11" s="23">
        <v>111</v>
      </c>
      <c r="H11" s="23">
        <v>6.52</v>
      </c>
      <c r="I11" s="23">
        <v>5.38</v>
      </c>
      <c r="J11" s="23">
        <v>9.0299999999999994</v>
      </c>
    </row>
    <row r="12" spans="1:10">
      <c r="A12" s="34"/>
      <c r="B12" s="26" t="s">
        <v>29</v>
      </c>
      <c r="C12" s="25">
        <v>128</v>
      </c>
      <c r="D12" s="20" t="s">
        <v>46</v>
      </c>
      <c r="E12" s="21">
        <v>150</v>
      </c>
      <c r="F12" s="27">
        <v>32</v>
      </c>
      <c r="G12" s="23">
        <v>181.5</v>
      </c>
      <c r="H12" s="23">
        <v>3.23</v>
      </c>
      <c r="I12" s="23">
        <v>9.6</v>
      </c>
      <c r="J12" s="23">
        <v>18.899999999999999</v>
      </c>
    </row>
    <row r="13" spans="1:10">
      <c r="A13" s="17"/>
      <c r="B13" s="26" t="s">
        <v>33</v>
      </c>
      <c r="C13" s="25">
        <v>349</v>
      </c>
      <c r="D13" s="20" t="s">
        <v>47</v>
      </c>
      <c r="E13" s="21">
        <v>200</v>
      </c>
      <c r="F13" s="27">
        <v>8</v>
      </c>
      <c r="G13" s="23">
        <v>41.91</v>
      </c>
      <c r="H13" s="23">
        <v>0</v>
      </c>
      <c r="I13" s="23">
        <v>0</v>
      </c>
      <c r="J13" s="23">
        <v>11.231999999999999</v>
      </c>
    </row>
    <row r="14" spans="1:10">
      <c r="A14" s="17"/>
      <c r="B14" s="26" t="s">
        <v>35</v>
      </c>
      <c r="C14" s="25">
        <v>19</v>
      </c>
      <c r="D14" s="20" t="s">
        <v>36</v>
      </c>
      <c r="E14" s="21">
        <v>40</v>
      </c>
      <c r="F14" s="27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>
      <c r="A15" s="17"/>
      <c r="B15" s="26" t="s">
        <v>16</v>
      </c>
      <c r="C15" s="25">
        <v>18</v>
      </c>
      <c r="D15" s="20" t="s">
        <v>37</v>
      </c>
      <c r="E15" s="21">
        <v>40</v>
      </c>
      <c r="F15" s="27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>
      <c r="A16" s="28"/>
      <c r="B16" s="35"/>
      <c r="C16" s="44"/>
      <c r="D16" s="45" t="s">
        <v>38</v>
      </c>
      <c r="E16" s="44">
        <f t="shared" ref="E16:J16" si="1">SUM(E9:E15)</f>
        <v>790</v>
      </c>
      <c r="F16" s="44">
        <f t="shared" si="1"/>
        <v>159.01</v>
      </c>
      <c r="G16" s="44">
        <f t="shared" si="1"/>
        <v>815.43999999999994</v>
      </c>
      <c r="H16" s="44">
        <f t="shared" si="1"/>
        <v>20.345000000000002</v>
      </c>
      <c r="I16" s="44">
        <f t="shared" si="1"/>
        <v>23.445</v>
      </c>
      <c r="J16" s="46">
        <f t="shared" si="1"/>
        <v>104.497</v>
      </c>
    </row>
    <row r="17" spans="1:10">
      <c r="A17" s="40"/>
      <c r="B17" s="41"/>
      <c r="C17" s="51" t="s">
        <v>72</v>
      </c>
      <c r="D17" s="51"/>
      <c r="E17" s="42">
        <f t="shared" ref="E17:J17" si="2">E8+E16</f>
        <v>1290</v>
      </c>
      <c r="F17" s="42">
        <f t="shared" si="2"/>
        <v>280.66999999999996</v>
      </c>
      <c r="G17" s="42">
        <f t="shared" si="2"/>
        <v>1399.44</v>
      </c>
      <c r="H17" s="42">
        <f t="shared" si="2"/>
        <v>38.495000000000005</v>
      </c>
      <c r="I17" s="42">
        <f t="shared" si="2"/>
        <v>41.414999999999999</v>
      </c>
      <c r="J17" s="43">
        <f t="shared" si="2"/>
        <v>189.077</v>
      </c>
    </row>
    <row r="18" spans="1:10">
      <c r="D18" s="4" t="s">
        <v>78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день 6</vt:lpstr>
      <vt:lpstr>день 7</vt:lpstr>
      <vt:lpstr>день 8</vt:lpstr>
      <vt:lpstr>день 9</vt:lpstr>
      <vt:lpstr>день 10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2025-01-27T13:34:50Z</dcterms:modified>
</cp:coreProperties>
</file>