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75" windowWidth="19140" windowHeight="7335"/>
  </bookViews>
  <sheets>
    <sheet name="Меню школы (7-12 лет)" sheetId="1" r:id="rId1"/>
  </sheets>
  <definedNames>
    <definedName name="_xlnm.Print_Area" localSheetId="0">'Меню школы (7-12 лет)'!$A$1:$J$122</definedName>
  </definedNames>
  <calcPr calcId="124519" refMode="R1C1"/>
</workbook>
</file>

<file path=xl/calcChain.xml><?xml version="1.0" encoding="utf-8"?>
<calcChain xmlns="http://schemas.openxmlformats.org/spreadsheetml/2006/main">
  <c r="G22" i="1"/>
  <c r="J119"/>
  <c r="I119"/>
  <c r="H119"/>
  <c r="G119"/>
  <c r="F119"/>
  <c r="E119"/>
  <c r="J96"/>
  <c r="F96"/>
  <c r="E96"/>
  <c r="I96"/>
  <c r="H96"/>
  <c r="G96"/>
  <c r="J73"/>
  <c r="I73"/>
  <c r="H73"/>
  <c r="G73"/>
  <c r="F73"/>
  <c r="E73"/>
  <c r="F48"/>
  <c r="G48"/>
  <c r="H48"/>
  <c r="I48"/>
  <c r="J48"/>
  <c r="E48"/>
  <c r="F26"/>
  <c r="G26"/>
  <c r="H26"/>
  <c r="I26"/>
  <c r="J26"/>
  <c r="E26"/>
  <c r="J115" l="1"/>
  <c r="I115"/>
  <c r="H115"/>
  <c r="G115"/>
  <c r="E115"/>
  <c r="J108"/>
  <c r="I108"/>
  <c r="H108"/>
  <c r="G108"/>
  <c r="G120" s="1"/>
  <c r="E108"/>
  <c r="J92"/>
  <c r="I92"/>
  <c r="H92"/>
  <c r="G92"/>
  <c r="F92"/>
  <c r="E92"/>
  <c r="J85"/>
  <c r="I85"/>
  <c r="H85"/>
  <c r="H97" s="1"/>
  <c r="G85"/>
  <c r="F85"/>
  <c r="E85"/>
  <c r="J69"/>
  <c r="I69"/>
  <c r="H69"/>
  <c r="G69"/>
  <c r="F69"/>
  <c r="E69"/>
  <c r="J61"/>
  <c r="I61"/>
  <c r="H61"/>
  <c r="H74" s="1"/>
  <c r="G61"/>
  <c r="F61"/>
  <c r="E61"/>
  <c r="J22"/>
  <c r="I22"/>
  <c r="H22"/>
  <c r="F22"/>
  <c r="E22"/>
  <c r="J14"/>
  <c r="F14"/>
  <c r="E14"/>
  <c r="E27" s="1"/>
  <c r="I14"/>
  <c r="H14"/>
  <c r="G14"/>
  <c r="G27" s="1"/>
  <c r="J44"/>
  <c r="I44"/>
  <c r="H44"/>
  <c r="G44"/>
  <c r="F44"/>
  <c r="E44"/>
  <c r="J37"/>
  <c r="I37"/>
  <c r="H37"/>
  <c r="G37"/>
  <c r="F37"/>
  <c r="E37"/>
  <c r="H120" l="1"/>
  <c r="G97"/>
  <c r="G74"/>
  <c r="H49"/>
  <c r="G49"/>
  <c r="I27"/>
  <c r="H27"/>
  <c r="F49"/>
  <c r="J27"/>
  <c r="F74"/>
  <c r="J74"/>
  <c r="F97"/>
  <c r="J97"/>
  <c r="F120"/>
  <c r="J120"/>
  <c r="J49"/>
  <c r="E49"/>
  <c r="I49"/>
  <c r="F27"/>
  <c r="E74"/>
  <c r="I74"/>
  <c r="E97"/>
  <c r="I97"/>
  <c r="E120"/>
  <c r="I120"/>
</calcChain>
</file>

<file path=xl/sharedStrings.xml><?xml version="1.0" encoding="utf-8"?>
<sst xmlns="http://schemas.openxmlformats.org/spreadsheetml/2006/main" count="235" uniqueCount="90">
  <si>
    <r>
      <rPr>
        <i/>
        <sz val="11"/>
        <color theme="1"/>
        <rFont val="Cambria"/>
        <family val="1"/>
        <charset val="204"/>
        <scheme val="major"/>
      </rPr>
      <t xml:space="preserve">Согласовано    </t>
    </r>
    <r>
      <rPr>
        <sz val="11"/>
        <color theme="1"/>
        <rFont val="Cambria"/>
        <family val="1"/>
        <charset val="204"/>
        <scheme val="major"/>
      </rPr>
      <t xml:space="preserve">                        ДИРЕКТОР ШКОЛЫ____________________</t>
    </r>
  </si>
  <si>
    <r>
      <rPr>
        <i/>
        <sz val="11"/>
        <color theme="1"/>
        <rFont val="Cambria"/>
        <family val="1"/>
        <charset val="204"/>
        <scheme val="major"/>
      </rPr>
      <t xml:space="preserve">Утверждаю    </t>
    </r>
    <r>
      <rPr>
        <sz val="11"/>
        <color theme="1"/>
        <rFont val="Cambria"/>
        <family val="1"/>
        <charset val="204"/>
        <scheme val="major"/>
      </rPr>
      <t xml:space="preserve">            ДИРЕКТОР ООО ТД "ВКЗ"____________________</t>
    </r>
  </si>
  <si>
    <t>Меню разработано с учетом требований СанПин 2.36/2/4/3590-20 ("Санитарно-эпидемиологические требования к организации общественного питания населения", утвержденных постановлением Главного государственного санитарного врача РФ от 27.10.2020 №32)</t>
  </si>
  <si>
    <t>Прием пищи</t>
  </si>
  <si>
    <t>Белки</t>
  </si>
  <si>
    <t>Жиры</t>
  </si>
  <si>
    <t>Углеводы</t>
  </si>
  <si>
    <t>Завтрак</t>
  </si>
  <si>
    <t>Макароны отварные с сыром</t>
  </si>
  <si>
    <t>Бутерброд с маслом</t>
  </si>
  <si>
    <t>Чай с сахаром</t>
  </si>
  <si>
    <t>Обед</t>
  </si>
  <si>
    <t>Горошек зеленый консервир. //
Помидор свежий</t>
  </si>
  <si>
    <t>Рис отварной</t>
  </si>
  <si>
    <t>Хлеб ржаной</t>
  </si>
  <si>
    <t>Хлеб пшеничный</t>
  </si>
  <si>
    <t>Кофейный напиток с молоком</t>
  </si>
  <si>
    <t>Компот из сухофруктов</t>
  </si>
  <si>
    <t>Сок фруктовый</t>
  </si>
  <si>
    <t>0.2</t>
  </si>
  <si>
    <t>Картофельное пюре</t>
  </si>
  <si>
    <t>Яйцо отварное</t>
  </si>
  <si>
    <t>Йогурт</t>
  </si>
  <si>
    <t>Огурец соленый //
Огурец свежий</t>
  </si>
  <si>
    <t>Компот из свежих фруктов</t>
  </si>
  <si>
    <t>Каша "Дружба" молочная</t>
  </si>
  <si>
    <t>Макароны отварные</t>
  </si>
  <si>
    <t xml:space="preserve">Салат из моркови </t>
  </si>
  <si>
    <t>Раздел</t>
  </si>
  <si>
    <t>№ рец.</t>
  </si>
  <si>
    <t>Блюдо</t>
  </si>
  <si>
    <t>Выход, г</t>
  </si>
  <si>
    <t>Цена</t>
  </si>
  <si>
    <t>Калорийность</t>
  </si>
  <si>
    <t>гор.блюдо</t>
  </si>
  <si>
    <t>хлеб</t>
  </si>
  <si>
    <t>гор.напиток</t>
  </si>
  <si>
    <t>фрукты</t>
  </si>
  <si>
    <t>Итого завтрак: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</si>
  <si>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</si>
  <si>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</si>
  <si>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</si>
  <si>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</si>
  <si>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</si>
  <si>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</si>
  <si>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бел.</t>
  </si>
  <si>
    <t>Итого обед:</t>
  </si>
  <si>
    <t>ИТОГО ДЕНЬ 1:</t>
  </si>
  <si>
    <t>Печенье/вафли</t>
  </si>
  <si>
    <t>ИТОГО ДЕНЬ 2:</t>
  </si>
  <si>
    <t>ИТОГО ДЕНЬ 3:</t>
  </si>
  <si>
    <t>ИТОГО ДЕНЬ 4:</t>
  </si>
  <si>
    <t>ИТОГО ДЕНЬ 5:</t>
  </si>
  <si>
    <t>полдник</t>
  </si>
  <si>
    <t>Булочка сладкая</t>
  </si>
  <si>
    <t>Итого полдник:</t>
  </si>
  <si>
    <t>сыр порц</t>
  </si>
  <si>
    <t>Бутерброд с джемом и маслом</t>
  </si>
  <si>
    <t>Слойка с вареньем</t>
  </si>
  <si>
    <t>Полдник</t>
  </si>
  <si>
    <t>Пирожки с начинкой</t>
  </si>
  <si>
    <t>Зефир/конфеты</t>
  </si>
  <si>
    <t>Чай с молоком</t>
  </si>
  <si>
    <t>Неделя 2 
День 6</t>
  </si>
  <si>
    <t>Каша пшенная</t>
  </si>
  <si>
    <t>Бутерброд с маслом и сыром</t>
  </si>
  <si>
    <t>Суп овощной с мясом</t>
  </si>
  <si>
    <t>Гуляш из мяса</t>
  </si>
  <si>
    <t>Неделя 2 
День 7</t>
  </si>
  <si>
    <t>Каша геркулесовая молочная</t>
  </si>
  <si>
    <t>Котлета домашняя с соусом</t>
  </si>
  <si>
    <t>Пудинг из творога запеченный</t>
  </si>
  <si>
    <t>Соус молочный сладкий</t>
  </si>
  <si>
    <t>Салат из квашеной капусты// Помидор свежий</t>
  </si>
  <si>
    <t>Суп вермишеливый с курицей</t>
  </si>
  <si>
    <t>Поджарка из рыбы</t>
  </si>
  <si>
    <t>Неделя 2 
День 8</t>
  </si>
  <si>
    <t>Неделя 2 
День 9</t>
  </si>
  <si>
    <t>Вафли/печенье</t>
  </si>
  <si>
    <t>Борщ со сметаной и мясом</t>
  </si>
  <si>
    <t>Рагу из овощей с курицей</t>
  </si>
  <si>
    <t>Неделя 2
День 10</t>
  </si>
  <si>
    <t>го.напиток</t>
  </si>
  <si>
    <t>Икра кабачковая</t>
  </si>
  <si>
    <t>Суп гороховый с мясом</t>
  </si>
  <si>
    <t>Плов из птицы</t>
  </si>
  <si>
    <t>фрукт</t>
  </si>
  <si>
    <t>Яблоко/апельсин</t>
  </si>
  <si>
    <t>Щи из свежей капусты с курицей</t>
  </si>
  <si>
    <t>Меню оздоровительного лагеря(завтрак, обед, полдник) с дневным пребыванием детей в летние каникулы с 27.05.2024 по 20.06.2024</t>
  </si>
</sst>
</file>

<file path=xl/styles.xml><?xml version="1.0" encoding="utf-8"?>
<styleSheet xmlns="http://schemas.openxmlformats.org/spreadsheetml/2006/main">
  <numFmts count="3">
    <numFmt numFmtId="164" formatCode="#,##0.00\ _₽"/>
    <numFmt numFmtId="165" formatCode="#,##0.00_ ;\-#,##0.00\ "/>
    <numFmt numFmtId="166" formatCode="#,##0.00\ &quot;₽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2"/>
      <color theme="1"/>
      <name val="Arial Black"/>
      <family val="2"/>
      <charset val="204"/>
    </font>
    <font>
      <sz val="8"/>
      <name val="Arial"/>
      <family val="2"/>
    </font>
    <font>
      <b/>
      <i/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72">
    <xf numFmtId="0" fontId="0" fillId="0" borderId="0" xfId="0"/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left" vertical="center" wrapText="1"/>
    </xf>
    <xf numFmtId="1" fontId="6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0" fontId="8" fillId="3" borderId="5" xfId="0" applyFont="1" applyFill="1" applyBorder="1" applyAlignment="1" applyProtection="1">
      <alignment horizontal="center" vertical="top" wrapText="1"/>
      <protection locked="0"/>
    </xf>
    <xf numFmtId="4" fontId="6" fillId="3" borderId="1" xfId="1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Protection="1">
      <protection locked="0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7" fillId="3" borderId="1" xfId="0" applyFont="1" applyFill="1" applyBorder="1"/>
    <xf numFmtId="2" fontId="6" fillId="3" borderId="1" xfId="1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1" fontId="9" fillId="3" borderId="10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2" fontId="6" fillId="3" borderId="1" xfId="3" applyNumberFormat="1" applyFont="1" applyFill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10" fillId="3" borderId="10" xfId="4" applyFont="1" applyFill="1" applyBorder="1" applyAlignment="1">
      <alignment horizontal="center"/>
    </xf>
    <xf numFmtId="0" fontId="10" fillId="3" borderId="10" xfId="4" applyFont="1" applyFill="1" applyBorder="1" applyAlignment="1">
      <alignment horizontal="right" wrapText="1"/>
    </xf>
    <xf numFmtId="0" fontId="10" fillId="3" borderId="11" xfId="4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1" fontId="11" fillId="3" borderId="15" xfId="0" applyNumberFormat="1" applyFont="1" applyFill="1" applyBorder="1" applyAlignment="1">
      <alignment horizontal="center"/>
    </xf>
    <xf numFmtId="0" fontId="10" fillId="3" borderId="10" xfId="5" applyFont="1" applyFill="1" applyBorder="1" applyAlignment="1">
      <alignment horizontal="center"/>
    </xf>
    <xf numFmtId="0" fontId="10" fillId="3" borderId="10" xfId="5" applyFont="1" applyFill="1" applyBorder="1" applyAlignment="1">
      <alignment horizontal="right" wrapText="1"/>
    </xf>
    <xf numFmtId="0" fontId="10" fillId="3" borderId="11" xfId="5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7" fillId="3" borderId="4" xfId="0" applyFont="1" applyFill="1" applyBorder="1"/>
    <xf numFmtId="0" fontId="0" fillId="3" borderId="1" xfId="0" applyFill="1" applyBorder="1" applyProtection="1">
      <protection locked="0"/>
    </xf>
    <xf numFmtId="166" fontId="11" fillId="3" borderId="15" xfId="0" applyNumberFormat="1" applyFont="1" applyFill="1" applyBorder="1" applyAlignment="1">
      <alignment horizontal="center"/>
    </xf>
    <xf numFmtId="165" fontId="11" fillId="3" borderId="15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20" xfId="0" applyFill="1" applyBorder="1"/>
    <xf numFmtId="0" fontId="8" fillId="3" borderId="21" xfId="0" applyFont="1" applyFill="1" applyBorder="1" applyAlignment="1" applyProtection="1">
      <alignment horizontal="center" vertical="top" wrapText="1"/>
      <protection locked="0"/>
    </xf>
    <xf numFmtId="4" fontId="10" fillId="3" borderId="10" xfId="5" applyNumberFormat="1" applyFont="1" applyFill="1" applyBorder="1" applyAlignment="1">
      <alignment horizontal="center"/>
    </xf>
    <xf numFmtId="49" fontId="11" fillId="3" borderId="15" xfId="0" applyNumberFormat="1" applyFont="1" applyFill="1" applyBorder="1" applyAlignment="1">
      <alignment horizontal="right"/>
    </xf>
    <xf numFmtId="49" fontId="9" fillId="3" borderId="10" xfId="0" applyNumberFormat="1" applyFont="1" applyFill="1" applyBorder="1" applyAlignment="1">
      <alignment horizontal="right"/>
    </xf>
    <xf numFmtId="1" fontId="5" fillId="2" borderId="16" xfId="1" applyNumberFormat="1" applyFont="1" applyFill="1" applyBorder="1" applyAlignment="1">
      <alignment horizontal="center" vertical="center" wrapText="1"/>
    </xf>
    <xf numFmtId="1" fontId="5" fillId="2" borderId="17" xfId="1" applyNumberFormat="1" applyFont="1" applyFill="1" applyBorder="1" applyAlignment="1">
      <alignment horizontal="center" vertical="center" wrapText="1"/>
    </xf>
    <xf numFmtId="49" fontId="11" fillId="3" borderId="18" xfId="0" applyNumberFormat="1" applyFont="1" applyFill="1" applyBorder="1" applyAlignment="1">
      <alignment horizontal="right"/>
    </xf>
    <xf numFmtId="49" fontId="11" fillId="3" borderId="19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0" fillId="3" borderId="10" xfId="4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4"/>
    <cellStyle name="Обычный 2 2" xfId="5"/>
    <cellStyle name="Обычный_Лист3_1" xfId="1"/>
    <cellStyle name="Обычный_Меню 7-10 (СанПиН)" xfId="3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125"/>
  <sheetViews>
    <sheetView tabSelected="1" view="pageBreakPreview" zoomScale="85" zoomScaleNormal="85" zoomScaleSheetLayoutView="85" workbookViewId="0">
      <selection activeCell="G22" sqref="G22"/>
    </sheetView>
  </sheetViews>
  <sheetFormatPr defaultColWidth="9.140625" defaultRowHeight="14.25"/>
  <cols>
    <col min="1" max="1" width="15.140625" style="2" customWidth="1"/>
    <col min="2" max="2" width="35.28515625" style="2" customWidth="1"/>
    <col min="3" max="3" width="9.140625" style="10"/>
    <col min="4" max="4" width="34.42578125" style="11" customWidth="1"/>
    <col min="5" max="5" width="12.28515625" style="1" customWidth="1"/>
    <col min="6" max="6" width="11.140625" style="1" customWidth="1"/>
    <col min="7" max="7" width="15.140625" style="1" customWidth="1"/>
    <col min="8" max="8" width="10.85546875" style="1" customWidth="1"/>
    <col min="9" max="9" width="8.5703125" style="2" customWidth="1"/>
    <col min="10" max="10" width="9.140625" style="2" customWidth="1"/>
    <col min="11" max="16384" width="9.140625" style="2"/>
  </cols>
  <sheetData>
    <row r="2" spans="1:10">
      <c r="A2" s="68" t="s">
        <v>0</v>
      </c>
      <c r="B2" s="68"/>
      <c r="C2" s="68"/>
      <c r="G2" s="68" t="s">
        <v>1</v>
      </c>
      <c r="H2" s="68"/>
      <c r="I2" s="68"/>
    </row>
    <row r="3" spans="1:10">
      <c r="A3" s="68"/>
      <c r="B3" s="68"/>
      <c r="C3" s="68"/>
      <c r="G3" s="68"/>
      <c r="H3" s="68"/>
      <c r="I3" s="68"/>
    </row>
    <row r="4" spans="1:10" ht="61.5" customHeight="1">
      <c r="A4" s="69" t="s">
        <v>89</v>
      </c>
      <c r="B4" s="69"/>
      <c r="C4" s="69"/>
      <c r="D4" s="69"/>
      <c r="E4" s="69"/>
      <c r="F4" s="69"/>
      <c r="G4" s="69"/>
      <c r="H4" s="69"/>
      <c r="I4" s="69"/>
    </row>
    <row r="5" spans="1:10" ht="41.1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</row>
    <row r="8" spans="1:10" ht="39.950000000000003" customHeight="1" thickBot="1">
      <c r="A8" s="64" t="s">
        <v>63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customFormat="1" ht="15.75" thickBot="1">
      <c r="A9" s="14" t="s">
        <v>3</v>
      </c>
      <c r="B9" s="15" t="s">
        <v>28</v>
      </c>
      <c r="C9" s="16" t="s">
        <v>29</v>
      </c>
      <c r="D9" s="17" t="s">
        <v>30</v>
      </c>
      <c r="E9" s="18" t="s">
        <v>31</v>
      </c>
      <c r="F9" s="19" t="s">
        <v>32</v>
      </c>
      <c r="G9" s="19" t="s">
        <v>33</v>
      </c>
      <c r="H9" s="19" t="s">
        <v>4</v>
      </c>
      <c r="I9" s="19" t="s">
        <v>5</v>
      </c>
      <c r="J9" s="20" t="s">
        <v>6</v>
      </c>
    </row>
    <row r="10" spans="1:10" customFormat="1" ht="15">
      <c r="A10" s="21" t="s">
        <v>7</v>
      </c>
      <c r="B10" s="22" t="s">
        <v>34</v>
      </c>
      <c r="C10" s="23">
        <v>173</v>
      </c>
      <c r="D10" s="7" t="s">
        <v>64</v>
      </c>
      <c r="E10" s="8">
        <v>200</v>
      </c>
      <c r="F10" s="24">
        <v>22</v>
      </c>
      <c r="G10" s="25">
        <v>170.27</v>
      </c>
      <c r="H10" s="25">
        <v>8.5</v>
      </c>
      <c r="I10" s="25">
        <v>3.62</v>
      </c>
      <c r="J10" s="25">
        <v>27.05</v>
      </c>
    </row>
    <row r="11" spans="1:10" customFormat="1" ht="15">
      <c r="A11" s="21"/>
      <c r="B11" s="26" t="s">
        <v>35</v>
      </c>
      <c r="C11" s="27">
        <v>1.3</v>
      </c>
      <c r="D11" s="7" t="s">
        <v>65</v>
      </c>
      <c r="E11" s="8">
        <v>50</v>
      </c>
      <c r="F11" s="24">
        <v>20</v>
      </c>
      <c r="G11" s="25">
        <v>152</v>
      </c>
      <c r="H11" s="25">
        <v>4.72</v>
      </c>
      <c r="I11" s="25">
        <v>10.42</v>
      </c>
      <c r="J11" s="25">
        <v>18.39</v>
      </c>
    </row>
    <row r="12" spans="1:10" customFormat="1" ht="15">
      <c r="A12" s="21"/>
      <c r="B12" s="28" t="s">
        <v>36</v>
      </c>
      <c r="C12" s="27">
        <v>378</v>
      </c>
      <c r="D12" s="7" t="s">
        <v>62</v>
      </c>
      <c r="E12" s="8">
        <v>200</v>
      </c>
      <c r="F12" s="24">
        <v>10</v>
      </c>
      <c r="G12" s="25">
        <v>82.07</v>
      </c>
      <c r="H12" s="25">
        <v>1.61</v>
      </c>
      <c r="I12" s="25">
        <v>3</v>
      </c>
      <c r="J12" s="25">
        <v>11.25</v>
      </c>
    </row>
    <row r="13" spans="1:10" customFormat="1" ht="15">
      <c r="A13" s="21"/>
      <c r="B13" s="29" t="s">
        <v>37</v>
      </c>
      <c r="C13" s="27">
        <v>338</v>
      </c>
      <c r="D13" s="7" t="s">
        <v>87</v>
      </c>
      <c r="E13" s="8">
        <v>100</v>
      </c>
      <c r="F13" s="24">
        <v>24.09</v>
      </c>
      <c r="G13" s="30">
        <v>71.5</v>
      </c>
      <c r="H13" s="30">
        <v>1</v>
      </c>
      <c r="I13" s="30">
        <v>0.4</v>
      </c>
      <c r="J13" s="30">
        <v>15.4</v>
      </c>
    </row>
    <row r="14" spans="1:10" customFormat="1" ht="15.75" thickBot="1">
      <c r="A14" s="31"/>
      <c r="B14" s="32"/>
      <c r="C14" s="63" t="s">
        <v>38</v>
      </c>
      <c r="D14" s="63"/>
      <c r="E14" s="33">
        <f t="shared" ref="E14:J14" si="0">SUM(E10:E13)</f>
        <v>550</v>
      </c>
      <c r="F14" s="34">
        <f t="shared" si="0"/>
        <v>76.09</v>
      </c>
      <c r="G14" s="34">
        <f t="shared" si="0"/>
        <v>475.84</v>
      </c>
      <c r="H14" s="34">
        <f t="shared" si="0"/>
        <v>15.829999999999998</v>
      </c>
      <c r="I14" s="34">
        <f t="shared" si="0"/>
        <v>17.439999999999998</v>
      </c>
      <c r="J14" s="35">
        <f t="shared" si="0"/>
        <v>72.09</v>
      </c>
    </row>
    <row r="15" spans="1:10" customFormat="1" ht="28.5">
      <c r="A15" s="36" t="s">
        <v>11</v>
      </c>
      <c r="B15" s="28" t="s">
        <v>39</v>
      </c>
      <c r="C15" s="27">
        <v>47</v>
      </c>
      <c r="D15" s="7" t="s">
        <v>12</v>
      </c>
      <c r="E15" s="8">
        <v>60</v>
      </c>
      <c r="F15" s="24">
        <v>8</v>
      </c>
      <c r="G15" s="30">
        <v>48.67</v>
      </c>
      <c r="H15" s="30">
        <v>0.64</v>
      </c>
      <c r="I15" s="30">
        <v>2.06</v>
      </c>
      <c r="J15" s="30">
        <v>6.48</v>
      </c>
    </row>
    <row r="16" spans="1:10" customFormat="1" ht="15">
      <c r="A16" s="21"/>
      <c r="B16" s="28" t="s">
        <v>40</v>
      </c>
      <c r="C16" s="27">
        <v>99</v>
      </c>
      <c r="D16" s="7" t="s">
        <v>66</v>
      </c>
      <c r="E16" s="8">
        <v>200</v>
      </c>
      <c r="F16" s="24">
        <v>17.82</v>
      </c>
      <c r="G16" s="25">
        <v>85</v>
      </c>
      <c r="H16" s="25">
        <v>1.08</v>
      </c>
      <c r="I16" s="25">
        <v>5.5</v>
      </c>
      <c r="J16" s="25">
        <v>7</v>
      </c>
    </row>
    <row r="17" spans="1:10" customFormat="1" ht="15">
      <c r="A17" s="21"/>
      <c r="B17" s="28" t="s">
        <v>42</v>
      </c>
      <c r="C17" s="27">
        <v>309</v>
      </c>
      <c r="D17" s="7" t="s">
        <v>26</v>
      </c>
      <c r="E17" s="8">
        <v>150</v>
      </c>
      <c r="F17" s="24">
        <v>15</v>
      </c>
      <c r="G17" s="37">
        <v>177.25</v>
      </c>
      <c r="H17" s="37">
        <v>2.97</v>
      </c>
      <c r="I17" s="37">
        <v>4.8499999999999996</v>
      </c>
      <c r="J17" s="37">
        <v>34.82</v>
      </c>
    </row>
    <row r="18" spans="1:10" customFormat="1" ht="15">
      <c r="A18" s="21"/>
      <c r="B18" s="28" t="s">
        <v>41</v>
      </c>
      <c r="C18" s="27">
        <v>260</v>
      </c>
      <c r="D18" s="7" t="s">
        <v>67</v>
      </c>
      <c r="E18" s="8">
        <v>90</v>
      </c>
      <c r="F18" s="24">
        <v>42.03</v>
      </c>
      <c r="G18" s="25">
        <v>198</v>
      </c>
      <c r="H18" s="25">
        <v>14.2</v>
      </c>
      <c r="I18" s="25">
        <v>13.57</v>
      </c>
      <c r="J18" s="25">
        <v>10.8</v>
      </c>
    </row>
    <row r="19" spans="1:10" customFormat="1" ht="15">
      <c r="A19" s="21"/>
      <c r="B19" s="28" t="s">
        <v>43</v>
      </c>
      <c r="C19" s="27">
        <v>342</v>
      </c>
      <c r="D19" s="7" t="s">
        <v>24</v>
      </c>
      <c r="E19" s="8">
        <v>200</v>
      </c>
      <c r="F19" s="24">
        <v>12</v>
      </c>
      <c r="G19" s="25">
        <v>47.9</v>
      </c>
      <c r="H19" s="25">
        <v>0.11</v>
      </c>
      <c r="I19" s="25">
        <v>0.11</v>
      </c>
      <c r="J19" s="25">
        <v>11.63</v>
      </c>
    </row>
    <row r="20" spans="1:10" customFormat="1" ht="15">
      <c r="A20" s="21"/>
      <c r="B20" s="29" t="s">
        <v>44</v>
      </c>
      <c r="C20" s="27">
        <v>19</v>
      </c>
      <c r="D20" s="7" t="s">
        <v>14</v>
      </c>
      <c r="E20" s="8">
        <v>30</v>
      </c>
      <c r="F20" s="24">
        <v>5</v>
      </c>
      <c r="G20" s="25">
        <v>116.55</v>
      </c>
      <c r="H20" s="25">
        <v>3.7349999999999999</v>
      </c>
      <c r="I20" s="25">
        <v>0.68</v>
      </c>
      <c r="J20" s="25">
        <v>21.645</v>
      </c>
    </row>
    <row r="21" spans="1:10" customFormat="1" ht="15">
      <c r="A21" s="21"/>
      <c r="B21" s="29" t="s">
        <v>45</v>
      </c>
      <c r="C21" s="27">
        <v>18</v>
      </c>
      <c r="D21" s="7" t="s">
        <v>15</v>
      </c>
      <c r="E21" s="8">
        <v>40</v>
      </c>
      <c r="F21" s="24">
        <v>7</v>
      </c>
      <c r="G21" s="25">
        <v>135</v>
      </c>
      <c r="H21" s="25">
        <v>3.7999999999999994</v>
      </c>
      <c r="I21" s="25">
        <v>0.45</v>
      </c>
      <c r="J21" s="25">
        <v>24.75</v>
      </c>
    </row>
    <row r="22" spans="1:10" customFormat="1" ht="15.75" thickBot="1">
      <c r="A22" s="31"/>
      <c r="B22" s="38"/>
      <c r="C22" s="39"/>
      <c r="D22" s="40" t="s">
        <v>46</v>
      </c>
      <c r="E22" s="39">
        <f>SUM(E15:E21)</f>
        <v>770</v>
      </c>
      <c r="F22" s="39">
        <f t="shared" ref="F22:J22" si="1">SUM(F15:F21)</f>
        <v>106.85</v>
      </c>
      <c r="G22" s="71">
        <f>SUM(G15:G21)</f>
        <v>808.37</v>
      </c>
      <c r="H22" s="39">
        <f t="shared" si="1"/>
        <v>26.535</v>
      </c>
      <c r="I22" s="39">
        <f t="shared" si="1"/>
        <v>27.22</v>
      </c>
      <c r="J22" s="41">
        <f t="shared" si="1"/>
        <v>117.12499999999999</v>
      </c>
    </row>
    <row r="23" spans="1:10" customFormat="1" ht="15">
      <c r="A23" s="21" t="s">
        <v>53</v>
      </c>
      <c r="B23" s="22" t="s">
        <v>35</v>
      </c>
      <c r="C23" s="23"/>
      <c r="D23" s="7" t="s">
        <v>58</v>
      </c>
      <c r="E23" s="8">
        <v>100</v>
      </c>
      <c r="F23" s="24">
        <v>32</v>
      </c>
      <c r="G23" s="25">
        <v>302</v>
      </c>
      <c r="H23" s="25">
        <v>7.28</v>
      </c>
      <c r="I23" s="25">
        <v>12</v>
      </c>
      <c r="J23" s="25">
        <v>43</v>
      </c>
    </row>
    <row r="24" spans="1:10" customFormat="1" ht="15">
      <c r="A24" s="21"/>
      <c r="B24" s="29" t="s">
        <v>43</v>
      </c>
      <c r="C24" s="27"/>
      <c r="D24" s="7" t="s">
        <v>18</v>
      </c>
      <c r="E24" s="8">
        <v>200</v>
      </c>
      <c r="F24" s="24">
        <v>21.06</v>
      </c>
      <c r="G24" s="25">
        <v>92</v>
      </c>
      <c r="H24" s="25">
        <v>0.5</v>
      </c>
      <c r="I24" s="25" t="s">
        <v>19</v>
      </c>
      <c r="J24" s="25">
        <v>20.100000000000001</v>
      </c>
    </row>
    <row r="25" spans="1:10" customFormat="1" ht="15">
      <c r="A25" s="21"/>
      <c r="B25" s="54" t="s">
        <v>39</v>
      </c>
      <c r="C25" s="27"/>
      <c r="D25" s="7" t="s">
        <v>61</v>
      </c>
      <c r="E25" s="8">
        <v>60</v>
      </c>
      <c r="F25" s="24">
        <v>22.7</v>
      </c>
      <c r="G25" s="25">
        <v>163</v>
      </c>
      <c r="H25" s="25">
        <v>0.4</v>
      </c>
      <c r="I25" s="25">
        <v>0.1</v>
      </c>
      <c r="J25" s="25">
        <v>0.4</v>
      </c>
    </row>
    <row r="26" spans="1:10" customFormat="1" ht="15.75" thickBot="1">
      <c r="A26" s="31"/>
      <c r="B26" s="32"/>
      <c r="C26" s="63" t="s">
        <v>55</v>
      </c>
      <c r="D26" s="63"/>
      <c r="E26" s="34">
        <f>SUM(E23:E25)</f>
        <v>360</v>
      </c>
      <c r="F26" s="34">
        <f t="shared" ref="F26:J26" si="2">SUM(F23:F25)</f>
        <v>75.760000000000005</v>
      </c>
      <c r="G26" s="34">
        <f t="shared" si="2"/>
        <v>557</v>
      </c>
      <c r="H26" s="34">
        <f t="shared" si="2"/>
        <v>8.18</v>
      </c>
      <c r="I26" s="34">
        <f t="shared" si="2"/>
        <v>12.1</v>
      </c>
      <c r="J26" s="34">
        <f t="shared" si="2"/>
        <v>63.5</v>
      </c>
    </row>
    <row r="27" spans="1:10" customFormat="1" ht="15.75" thickBot="1">
      <c r="A27" s="42"/>
      <c r="B27" s="43"/>
      <c r="C27" s="62" t="s">
        <v>47</v>
      </c>
      <c r="D27" s="62"/>
      <c r="E27" s="44">
        <f>E14+E22+E26</f>
        <v>1680</v>
      </c>
      <c r="F27" s="55">
        <f t="shared" ref="F27:J27" si="3">F14+F22+F26</f>
        <v>258.7</v>
      </c>
      <c r="G27" s="44">
        <f t="shared" si="3"/>
        <v>1841.21</v>
      </c>
      <c r="H27" s="44">
        <f t="shared" si="3"/>
        <v>50.544999999999995</v>
      </c>
      <c r="I27" s="44">
        <f t="shared" si="3"/>
        <v>56.76</v>
      </c>
      <c r="J27" s="44">
        <f t="shared" si="3"/>
        <v>252.71499999999997</v>
      </c>
    </row>
    <row r="28" spans="1:10" ht="15.95" customHeight="1">
      <c r="A28" s="3"/>
      <c r="B28" s="3"/>
      <c r="C28" s="4"/>
      <c r="D28" s="12"/>
      <c r="E28" s="5"/>
      <c r="F28" s="5"/>
      <c r="G28" s="5"/>
      <c r="H28" s="5"/>
      <c r="I28" s="6"/>
    </row>
    <row r="29" spans="1:10" ht="15.95" customHeight="1">
      <c r="A29" s="3"/>
      <c r="B29" s="3"/>
      <c r="C29" s="4"/>
      <c r="D29" s="12"/>
      <c r="E29" s="5"/>
      <c r="F29" s="5"/>
      <c r="G29" s="5"/>
      <c r="H29" s="5"/>
      <c r="I29" s="6"/>
    </row>
    <row r="30" spans="1:10" ht="39.950000000000003" customHeight="1" thickBot="1">
      <c r="A30" s="64" t="s">
        <v>68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customFormat="1" ht="15.75" thickBot="1">
      <c r="A31" s="14" t="s">
        <v>3</v>
      </c>
      <c r="B31" s="15" t="s">
        <v>28</v>
      </c>
      <c r="C31" s="16" t="s">
        <v>29</v>
      </c>
      <c r="D31" s="17" t="s">
        <v>30</v>
      </c>
      <c r="E31" s="18" t="s">
        <v>31</v>
      </c>
      <c r="F31" s="19" t="s">
        <v>32</v>
      </c>
      <c r="G31" s="19" t="s">
        <v>33</v>
      </c>
      <c r="H31" s="19" t="s">
        <v>4</v>
      </c>
      <c r="I31" s="19" t="s">
        <v>5</v>
      </c>
      <c r="J31" s="20" t="s">
        <v>6</v>
      </c>
    </row>
    <row r="32" spans="1:10" customFormat="1" ht="15.75" thickBot="1">
      <c r="A32" s="21" t="s">
        <v>7</v>
      </c>
      <c r="B32" s="22" t="s">
        <v>34</v>
      </c>
      <c r="C32" s="23">
        <v>182</v>
      </c>
      <c r="D32" s="7" t="s">
        <v>69</v>
      </c>
      <c r="E32" s="8">
        <v>200</v>
      </c>
      <c r="F32" s="24">
        <v>25</v>
      </c>
      <c r="G32" s="25">
        <v>202.7</v>
      </c>
      <c r="H32" s="25">
        <v>6</v>
      </c>
      <c r="I32" s="25">
        <v>3.16</v>
      </c>
      <c r="J32" s="25">
        <v>24.8</v>
      </c>
    </row>
    <row r="33" spans="1:10" customFormat="1" ht="15.75" thickBot="1">
      <c r="A33" s="21"/>
      <c r="B33" s="22" t="s">
        <v>34</v>
      </c>
      <c r="C33" s="60">
        <v>209</v>
      </c>
      <c r="D33" s="7" t="s">
        <v>21</v>
      </c>
      <c r="E33" s="8">
        <v>50</v>
      </c>
      <c r="F33" s="24">
        <v>13.1</v>
      </c>
      <c r="G33" s="25">
        <v>76</v>
      </c>
      <c r="H33" s="25">
        <v>6.5</v>
      </c>
      <c r="I33" s="25">
        <v>5.2</v>
      </c>
      <c r="J33" s="25">
        <v>0.4</v>
      </c>
    </row>
    <row r="34" spans="1:10" customFormat="1" ht="15">
      <c r="A34" s="21"/>
      <c r="B34" s="22" t="s">
        <v>39</v>
      </c>
      <c r="C34" s="27"/>
      <c r="D34" s="7" t="s">
        <v>48</v>
      </c>
      <c r="E34" s="8">
        <v>60</v>
      </c>
      <c r="F34" s="24">
        <v>16.739999999999998</v>
      </c>
      <c r="G34" s="25">
        <v>82</v>
      </c>
      <c r="H34" s="25">
        <v>1.1000000000000001</v>
      </c>
      <c r="I34" s="25">
        <v>3.54</v>
      </c>
      <c r="J34" s="25">
        <v>22.5</v>
      </c>
    </row>
    <row r="35" spans="1:10" customFormat="1" ht="15">
      <c r="A35" s="21"/>
      <c r="B35" s="29" t="s">
        <v>35</v>
      </c>
      <c r="C35" s="27">
        <v>18</v>
      </c>
      <c r="D35" s="7" t="s">
        <v>15</v>
      </c>
      <c r="E35" s="8">
        <v>40</v>
      </c>
      <c r="F35" s="24">
        <v>3</v>
      </c>
      <c r="G35" s="25">
        <v>135</v>
      </c>
      <c r="H35" s="25">
        <v>3.8</v>
      </c>
      <c r="I35" s="25">
        <v>0.45</v>
      </c>
      <c r="J35" s="25">
        <v>24.75</v>
      </c>
    </row>
    <row r="36" spans="1:10" customFormat="1" ht="15">
      <c r="A36" s="21"/>
      <c r="B36" s="28" t="s">
        <v>36</v>
      </c>
      <c r="C36" s="27">
        <v>379</v>
      </c>
      <c r="D36" s="7" t="s">
        <v>16</v>
      </c>
      <c r="E36" s="8">
        <v>200</v>
      </c>
      <c r="F36" s="24">
        <v>18.25</v>
      </c>
      <c r="G36" s="25">
        <v>84.846000000000004</v>
      </c>
      <c r="H36" s="25">
        <v>1.736</v>
      </c>
      <c r="I36" s="25">
        <v>4.0204000000000004</v>
      </c>
      <c r="J36" s="25">
        <v>11.46</v>
      </c>
    </row>
    <row r="37" spans="1:10" customFormat="1" ht="15.75" thickBot="1">
      <c r="A37" s="31"/>
      <c r="B37" s="32"/>
      <c r="C37" s="63" t="s">
        <v>38</v>
      </c>
      <c r="D37" s="63"/>
      <c r="E37" s="33">
        <f t="shared" ref="E37:J37" si="4">SUM(E32:E36)</f>
        <v>550</v>
      </c>
      <c r="F37" s="34">
        <f t="shared" si="4"/>
        <v>76.09</v>
      </c>
      <c r="G37" s="34">
        <f t="shared" si="4"/>
        <v>580.54600000000005</v>
      </c>
      <c r="H37" s="34">
        <f t="shared" si="4"/>
        <v>19.135999999999999</v>
      </c>
      <c r="I37" s="34">
        <f t="shared" si="4"/>
        <v>16.370399999999997</v>
      </c>
      <c r="J37" s="35">
        <f t="shared" si="4"/>
        <v>83.91</v>
      </c>
    </row>
    <row r="38" spans="1:10" customFormat="1" ht="15">
      <c r="A38" s="36" t="s">
        <v>11</v>
      </c>
      <c r="B38" s="28" t="s">
        <v>40</v>
      </c>
      <c r="C38" s="27">
        <v>88</v>
      </c>
      <c r="D38" s="7" t="s">
        <v>88</v>
      </c>
      <c r="E38" s="8">
        <v>200</v>
      </c>
      <c r="F38" s="24">
        <v>27</v>
      </c>
      <c r="G38" s="25">
        <v>142</v>
      </c>
      <c r="H38" s="25">
        <v>3.6</v>
      </c>
      <c r="I38" s="25">
        <v>2</v>
      </c>
      <c r="J38" s="25">
        <v>6.2</v>
      </c>
    </row>
    <row r="39" spans="1:10" customFormat="1" ht="15">
      <c r="A39" s="21"/>
      <c r="B39" s="28" t="s">
        <v>41</v>
      </c>
      <c r="C39" s="27">
        <v>271</v>
      </c>
      <c r="D39" s="7" t="s">
        <v>70</v>
      </c>
      <c r="E39" s="8">
        <v>100</v>
      </c>
      <c r="F39" s="24">
        <v>40.85</v>
      </c>
      <c r="G39" s="25">
        <v>170</v>
      </c>
      <c r="H39" s="25">
        <v>11.77</v>
      </c>
      <c r="I39" s="25">
        <v>14.5</v>
      </c>
      <c r="J39" s="25">
        <v>29.15</v>
      </c>
    </row>
    <row r="40" spans="1:10" customFormat="1" ht="15">
      <c r="A40" s="21"/>
      <c r="B40" s="28" t="s">
        <v>42</v>
      </c>
      <c r="C40" s="27">
        <v>128</v>
      </c>
      <c r="D40" s="7" t="s">
        <v>20</v>
      </c>
      <c r="E40" s="8">
        <v>150</v>
      </c>
      <c r="F40" s="24">
        <v>21</v>
      </c>
      <c r="G40" s="25">
        <v>181.5</v>
      </c>
      <c r="H40" s="25">
        <v>3.23</v>
      </c>
      <c r="I40" s="25">
        <v>9.6</v>
      </c>
      <c r="J40" s="25">
        <v>18.899999999999999</v>
      </c>
    </row>
    <row r="41" spans="1:10" customFormat="1" ht="15">
      <c r="A41" s="21"/>
      <c r="B41" s="28" t="s">
        <v>43</v>
      </c>
      <c r="C41" s="27">
        <v>349</v>
      </c>
      <c r="D41" s="7" t="s">
        <v>17</v>
      </c>
      <c r="E41" s="8">
        <v>200</v>
      </c>
      <c r="F41" s="24">
        <v>6</v>
      </c>
      <c r="G41" s="25">
        <v>41.91</v>
      </c>
      <c r="H41" s="25">
        <v>0</v>
      </c>
      <c r="I41" s="25">
        <v>0</v>
      </c>
      <c r="J41" s="25">
        <v>11.231999999999999</v>
      </c>
    </row>
    <row r="42" spans="1:10" customFormat="1" ht="15">
      <c r="A42" s="21"/>
      <c r="B42" s="29" t="s">
        <v>44</v>
      </c>
      <c r="C42" s="27">
        <v>19</v>
      </c>
      <c r="D42" s="7" t="s">
        <v>14</v>
      </c>
      <c r="E42" s="8">
        <v>30</v>
      </c>
      <c r="F42" s="24">
        <v>5</v>
      </c>
      <c r="G42" s="25">
        <v>116.55</v>
      </c>
      <c r="H42" s="25">
        <v>3.7349999999999999</v>
      </c>
      <c r="I42" s="25">
        <v>0.67500000000000004</v>
      </c>
      <c r="J42" s="25">
        <v>21.645</v>
      </c>
    </row>
    <row r="43" spans="1:10" customFormat="1" ht="15">
      <c r="A43" s="21"/>
      <c r="B43" s="29" t="s">
        <v>45</v>
      </c>
      <c r="C43" s="27">
        <v>18</v>
      </c>
      <c r="D43" s="7" t="s">
        <v>15</v>
      </c>
      <c r="E43" s="8">
        <v>40</v>
      </c>
      <c r="F43" s="24">
        <v>7</v>
      </c>
      <c r="G43" s="25">
        <v>135</v>
      </c>
      <c r="H43" s="25">
        <v>3.7999999999999994</v>
      </c>
      <c r="I43" s="25">
        <v>0.45</v>
      </c>
      <c r="J43" s="25">
        <v>24.75</v>
      </c>
    </row>
    <row r="44" spans="1:10" customFormat="1" ht="15.75" thickBot="1">
      <c r="A44" s="31"/>
      <c r="B44" s="38"/>
      <c r="C44" s="45"/>
      <c r="D44" s="46" t="s">
        <v>46</v>
      </c>
      <c r="E44" s="45">
        <f t="shared" ref="E44:J44" si="5">SUM(E38:E43)</f>
        <v>720</v>
      </c>
      <c r="F44" s="45">
        <f t="shared" si="5"/>
        <v>106.85</v>
      </c>
      <c r="G44" s="45">
        <f t="shared" si="5"/>
        <v>786.95999999999992</v>
      </c>
      <c r="H44" s="45">
        <f t="shared" si="5"/>
        <v>26.134999999999998</v>
      </c>
      <c r="I44" s="45">
        <f t="shared" si="5"/>
        <v>27.225000000000001</v>
      </c>
      <c r="J44" s="47">
        <f t="shared" si="5"/>
        <v>111.877</v>
      </c>
    </row>
    <row r="45" spans="1:10" customFormat="1" ht="15">
      <c r="A45" s="21" t="s">
        <v>53</v>
      </c>
      <c r="B45" s="28" t="s">
        <v>35</v>
      </c>
      <c r="C45" s="27"/>
      <c r="D45" s="7" t="s">
        <v>60</v>
      </c>
      <c r="E45" s="8">
        <v>100</v>
      </c>
      <c r="F45" s="24">
        <v>22.7</v>
      </c>
      <c r="G45" s="30">
        <v>250</v>
      </c>
      <c r="H45" s="30">
        <v>5.4</v>
      </c>
      <c r="I45" s="30">
        <v>5.0999999999999996</v>
      </c>
      <c r="J45" s="30">
        <v>36</v>
      </c>
    </row>
    <row r="46" spans="1:10" customFormat="1" ht="15">
      <c r="A46" s="21"/>
      <c r="B46" s="28" t="s">
        <v>36</v>
      </c>
      <c r="C46" s="27">
        <v>376</v>
      </c>
      <c r="D46" s="7" t="s">
        <v>18</v>
      </c>
      <c r="E46" s="8">
        <v>200</v>
      </c>
      <c r="F46" s="24">
        <v>21.06</v>
      </c>
      <c r="G46" s="25">
        <v>92</v>
      </c>
      <c r="H46" s="25">
        <v>0.5</v>
      </c>
      <c r="I46" s="25" t="s">
        <v>19</v>
      </c>
      <c r="J46" s="25">
        <v>20.100000000000001</v>
      </c>
    </row>
    <row r="47" spans="1:10" s="58" customFormat="1" ht="15">
      <c r="A47" s="21"/>
      <c r="B47" s="54" t="s">
        <v>37</v>
      </c>
      <c r="C47" s="27">
        <v>338</v>
      </c>
      <c r="D47" s="7" t="s">
        <v>87</v>
      </c>
      <c r="E47" s="8">
        <v>150</v>
      </c>
      <c r="F47" s="24">
        <v>32</v>
      </c>
      <c r="G47" s="25">
        <v>107.3</v>
      </c>
      <c r="H47" s="25">
        <v>1.5</v>
      </c>
      <c r="I47" s="25">
        <v>0.6</v>
      </c>
      <c r="J47" s="25">
        <v>23.1</v>
      </c>
    </row>
    <row r="48" spans="1:10" customFormat="1" ht="15.75" thickBot="1">
      <c r="A48" s="31"/>
      <c r="B48" s="32"/>
      <c r="C48" s="63" t="s">
        <v>55</v>
      </c>
      <c r="D48" s="63"/>
      <c r="E48" s="34">
        <f>SUM(E45:E47)</f>
        <v>450</v>
      </c>
      <c r="F48" s="34">
        <f t="shared" ref="F48:J48" si="6">SUM(F45:F47)</f>
        <v>75.759999999999991</v>
      </c>
      <c r="G48" s="34">
        <f t="shared" si="6"/>
        <v>449.3</v>
      </c>
      <c r="H48" s="34">
        <f t="shared" si="6"/>
        <v>7.4</v>
      </c>
      <c r="I48" s="34">
        <f t="shared" si="6"/>
        <v>5.6999999999999993</v>
      </c>
      <c r="J48" s="34">
        <f t="shared" si="6"/>
        <v>79.2</v>
      </c>
    </row>
    <row r="49" spans="1:10" customFormat="1" ht="15.75" thickBot="1">
      <c r="A49" s="42"/>
      <c r="B49" s="43"/>
      <c r="C49" s="66" t="s">
        <v>49</v>
      </c>
      <c r="D49" s="67"/>
      <c r="E49" s="44">
        <f>E37+E44+E48</f>
        <v>1720</v>
      </c>
      <c r="F49" s="56">
        <f t="shared" ref="F49:J49" si="7">F37+F44+F48</f>
        <v>258.7</v>
      </c>
      <c r="G49" s="56">
        <f t="shared" si="7"/>
        <v>1816.8059999999998</v>
      </c>
      <c r="H49" s="56">
        <f t="shared" si="7"/>
        <v>52.670999999999999</v>
      </c>
      <c r="I49" s="56">
        <f t="shared" si="7"/>
        <v>49.295400000000001</v>
      </c>
      <c r="J49" s="56">
        <f t="shared" si="7"/>
        <v>274.98699999999997</v>
      </c>
    </row>
    <row r="50" spans="1:10" ht="15.95" customHeight="1">
      <c r="A50" s="48"/>
      <c r="B50" s="48"/>
      <c r="C50" s="49"/>
      <c r="D50" s="50"/>
      <c r="E50" s="51"/>
      <c r="F50" s="51"/>
      <c r="G50" s="51"/>
      <c r="H50" s="51"/>
      <c r="I50" s="52"/>
      <c r="J50" s="9"/>
    </row>
    <row r="51" spans="1:10" ht="15.95" customHeight="1">
      <c r="A51" s="48"/>
      <c r="B51" s="48"/>
      <c r="C51" s="49"/>
      <c r="D51" s="50"/>
      <c r="E51" s="51"/>
      <c r="F51" s="51"/>
      <c r="G51" s="51"/>
      <c r="H51" s="51"/>
      <c r="I51" s="52"/>
      <c r="J51" s="9"/>
    </row>
    <row r="52" spans="1:10" ht="15.95" customHeight="1">
      <c r="A52" s="3"/>
      <c r="B52" s="3"/>
      <c r="C52" s="4"/>
      <c r="D52" s="12"/>
      <c r="E52" s="5"/>
      <c r="F52" s="5"/>
      <c r="G52" s="5"/>
      <c r="H52" s="5"/>
      <c r="I52" s="6"/>
    </row>
    <row r="53" spans="1:10" ht="15.95" customHeight="1">
      <c r="A53" s="3"/>
      <c r="B53" s="3"/>
      <c r="C53" s="4"/>
      <c r="D53" s="12"/>
      <c r="E53" s="5"/>
      <c r="F53" s="5"/>
      <c r="G53" s="5"/>
      <c r="H53" s="5"/>
      <c r="I53" s="6"/>
    </row>
    <row r="54" spans="1:10" ht="39.950000000000003" customHeight="1" thickBot="1">
      <c r="A54" s="64" t="s">
        <v>76</v>
      </c>
      <c r="B54" s="65"/>
      <c r="C54" s="65"/>
      <c r="D54" s="65"/>
      <c r="E54" s="65"/>
      <c r="F54" s="65"/>
      <c r="G54" s="65"/>
      <c r="H54" s="65"/>
      <c r="I54" s="65"/>
      <c r="J54" s="65"/>
    </row>
    <row r="55" spans="1:10" customFormat="1" ht="15.75" thickBot="1">
      <c r="A55" s="14" t="s">
        <v>3</v>
      </c>
      <c r="B55" s="15" t="s">
        <v>28</v>
      </c>
      <c r="C55" s="16" t="s">
        <v>29</v>
      </c>
      <c r="D55" s="17" t="s">
        <v>30</v>
      </c>
      <c r="E55" s="18" t="s">
        <v>31</v>
      </c>
      <c r="F55" s="19" t="s">
        <v>32</v>
      </c>
      <c r="G55" s="19" t="s">
        <v>33</v>
      </c>
      <c r="H55" s="19" t="s">
        <v>4</v>
      </c>
      <c r="I55" s="19" t="s">
        <v>5</v>
      </c>
      <c r="J55" s="20" t="s">
        <v>6</v>
      </c>
    </row>
    <row r="56" spans="1:10" customFormat="1" ht="15">
      <c r="A56" s="21" t="s">
        <v>7</v>
      </c>
      <c r="B56" s="53" t="s">
        <v>39</v>
      </c>
      <c r="C56" s="23">
        <v>59</v>
      </c>
      <c r="D56" s="7" t="s">
        <v>27</v>
      </c>
      <c r="E56" s="8">
        <v>50</v>
      </c>
      <c r="F56" s="24">
        <v>3.03</v>
      </c>
      <c r="G56" s="25">
        <v>39.9</v>
      </c>
      <c r="H56" s="25">
        <v>0.53</v>
      </c>
      <c r="I56" s="25">
        <v>0.08</v>
      </c>
      <c r="J56" s="25">
        <v>4.26</v>
      </c>
    </row>
    <row r="57" spans="1:10" customFormat="1" ht="15">
      <c r="A57" s="21"/>
      <c r="B57" s="26" t="s">
        <v>34</v>
      </c>
      <c r="C57" s="27">
        <v>222</v>
      </c>
      <c r="D57" s="7" t="s">
        <v>71</v>
      </c>
      <c r="E57" s="8">
        <v>150</v>
      </c>
      <c r="F57" s="24">
        <v>40</v>
      </c>
      <c r="G57" s="25">
        <v>338</v>
      </c>
      <c r="H57" s="25">
        <v>12.24</v>
      </c>
      <c r="I57" s="25">
        <v>9</v>
      </c>
      <c r="J57" s="25">
        <v>39</v>
      </c>
    </row>
    <row r="58" spans="1:10" customFormat="1" ht="15">
      <c r="A58" s="21"/>
      <c r="B58" s="54" t="s">
        <v>34</v>
      </c>
      <c r="C58" s="27">
        <v>327</v>
      </c>
      <c r="D58" s="7" t="s">
        <v>72</v>
      </c>
      <c r="E58" s="8">
        <v>50</v>
      </c>
      <c r="F58" s="24">
        <v>9.06</v>
      </c>
      <c r="G58" s="25">
        <v>29.9</v>
      </c>
      <c r="H58" s="25">
        <v>0.6</v>
      </c>
      <c r="I58" s="25">
        <v>1.5</v>
      </c>
      <c r="J58" s="25">
        <v>3.9</v>
      </c>
    </row>
    <row r="59" spans="1:10" customFormat="1" ht="15">
      <c r="A59" s="21"/>
      <c r="B59" s="29" t="s">
        <v>35</v>
      </c>
      <c r="C59" s="27">
        <v>1</v>
      </c>
      <c r="D59" s="7" t="s">
        <v>9</v>
      </c>
      <c r="E59" s="8">
        <v>50</v>
      </c>
      <c r="F59" s="24">
        <v>18</v>
      </c>
      <c r="G59" s="25">
        <v>115.6</v>
      </c>
      <c r="H59" s="25">
        <v>2.68</v>
      </c>
      <c r="I59" s="25">
        <v>8.8800000000000008</v>
      </c>
      <c r="J59" s="25">
        <v>18.8</v>
      </c>
    </row>
    <row r="60" spans="1:10" customFormat="1" ht="15">
      <c r="A60" s="21"/>
      <c r="B60" s="28" t="s">
        <v>36</v>
      </c>
      <c r="C60" s="27">
        <v>376</v>
      </c>
      <c r="D60" s="7" t="s">
        <v>10</v>
      </c>
      <c r="E60" s="8">
        <v>200</v>
      </c>
      <c r="F60" s="24">
        <v>6</v>
      </c>
      <c r="G60" s="25">
        <v>28.13</v>
      </c>
      <c r="H60" s="25">
        <v>0</v>
      </c>
      <c r="I60" s="25">
        <v>0</v>
      </c>
      <c r="J60" s="25">
        <v>7.04</v>
      </c>
    </row>
    <row r="61" spans="1:10" customFormat="1" ht="15.75" thickBot="1">
      <c r="A61" s="31"/>
      <c r="B61" s="32"/>
      <c r="C61" s="63" t="s">
        <v>38</v>
      </c>
      <c r="D61" s="63"/>
      <c r="E61" s="33">
        <f t="shared" ref="E61:J61" si="8">SUM(E56:E60)</f>
        <v>500</v>
      </c>
      <c r="F61" s="34">
        <f t="shared" si="8"/>
        <v>76.09</v>
      </c>
      <c r="G61" s="34">
        <f t="shared" si="8"/>
        <v>551.53</v>
      </c>
      <c r="H61" s="34">
        <f t="shared" si="8"/>
        <v>16.05</v>
      </c>
      <c r="I61" s="34">
        <f t="shared" si="8"/>
        <v>19.46</v>
      </c>
      <c r="J61" s="35">
        <f t="shared" si="8"/>
        <v>73</v>
      </c>
    </row>
    <row r="62" spans="1:10" customFormat="1" ht="28.5">
      <c r="A62" s="36" t="s">
        <v>11</v>
      </c>
      <c r="B62" s="28" t="s">
        <v>39</v>
      </c>
      <c r="C62" s="27">
        <v>47</v>
      </c>
      <c r="D62" s="7" t="s">
        <v>73</v>
      </c>
      <c r="E62" s="8">
        <v>60</v>
      </c>
      <c r="F62" s="24">
        <v>7</v>
      </c>
      <c r="G62" s="25">
        <v>48.67</v>
      </c>
      <c r="H62" s="25">
        <v>0.64</v>
      </c>
      <c r="I62" s="25">
        <v>2.06</v>
      </c>
      <c r="J62" s="25">
        <v>6.48</v>
      </c>
    </row>
    <row r="63" spans="1:10" customFormat="1" ht="15">
      <c r="A63" s="21"/>
      <c r="B63" s="28" t="s">
        <v>40</v>
      </c>
      <c r="C63" s="27">
        <v>111</v>
      </c>
      <c r="D63" s="7" t="s">
        <v>74</v>
      </c>
      <c r="E63" s="8">
        <v>200</v>
      </c>
      <c r="F63" s="24">
        <v>25.85</v>
      </c>
      <c r="G63" s="25">
        <v>145</v>
      </c>
      <c r="H63" s="25">
        <v>2</v>
      </c>
      <c r="I63" s="25">
        <v>5.6</v>
      </c>
      <c r="J63" s="25">
        <v>8.5</v>
      </c>
    </row>
    <row r="64" spans="1:10" customFormat="1" ht="15">
      <c r="A64" s="21"/>
      <c r="B64" s="28" t="s">
        <v>42</v>
      </c>
      <c r="C64" s="27">
        <v>304</v>
      </c>
      <c r="D64" s="7" t="s">
        <v>13</v>
      </c>
      <c r="E64" s="8">
        <v>150</v>
      </c>
      <c r="F64" s="24">
        <v>15</v>
      </c>
      <c r="G64" s="25">
        <v>183.15</v>
      </c>
      <c r="H64" s="25">
        <v>3.73</v>
      </c>
      <c r="I64" s="25">
        <v>5.24</v>
      </c>
      <c r="J64" s="25">
        <v>39.26</v>
      </c>
    </row>
    <row r="65" spans="1:10" customFormat="1" ht="15">
      <c r="A65" s="21"/>
      <c r="B65" s="28" t="s">
        <v>41</v>
      </c>
      <c r="C65" s="27">
        <v>231</v>
      </c>
      <c r="D65" s="7" t="s">
        <v>75</v>
      </c>
      <c r="E65" s="8">
        <v>90</v>
      </c>
      <c r="F65" s="24">
        <v>35</v>
      </c>
      <c r="G65" s="25">
        <v>165.6</v>
      </c>
      <c r="H65" s="25">
        <v>11.34</v>
      </c>
      <c r="I65" s="25">
        <v>11.5</v>
      </c>
      <c r="J65" s="25">
        <v>9.5</v>
      </c>
    </row>
    <row r="66" spans="1:10" customFormat="1" ht="15">
      <c r="A66" s="21"/>
      <c r="B66" s="28" t="s">
        <v>43</v>
      </c>
      <c r="C66" s="27">
        <v>342</v>
      </c>
      <c r="D66" s="7" t="s">
        <v>24</v>
      </c>
      <c r="E66" s="8">
        <v>200</v>
      </c>
      <c r="F66" s="24">
        <v>12</v>
      </c>
      <c r="G66" s="25">
        <v>47.9</v>
      </c>
      <c r="H66" s="25">
        <v>0.11</v>
      </c>
      <c r="I66" s="25">
        <v>0.11</v>
      </c>
      <c r="J66" s="25">
        <v>8</v>
      </c>
    </row>
    <row r="67" spans="1:10" customFormat="1" ht="15">
      <c r="A67" s="21"/>
      <c r="B67" s="29" t="s">
        <v>44</v>
      </c>
      <c r="C67" s="27">
        <v>19</v>
      </c>
      <c r="D67" s="7" t="s">
        <v>14</v>
      </c>
      <c r="E67" s="8">
        <v>30</v>
      </c>
      <c r="F67" s="24">
        <v>5</v>
      </c>
      <c r="G67" s="25">
        <v>116.55</v>
      </c>
      <c r="H67" s="25">
        <v>3.7349999999999999</v>
      </c>
      <c r="I67" s="25">
        <v>0.67500000000000004</v>
      </c>
      <c r="J67" s="25">
        <v>21.645</v>
      </c>
    </row>
    <row r="68" spans="1:10" customFormat="1" ht="15">
      <c r="A68" s="21"/>
      <c r="B68" s="29" t="s">
        <v>45</v>
      </c>
      <c r="C68" s="27">
        <v>18</v>
      </c>
      <c r="D68" s="7" t="s">
        <v>15</v>
      </c>
      <c r="E68" s="8">
        <v>40</v>
      </c>
      <c r="F68" s="24">
        <v>7</v>
      </c>
      <c r="G68" s="25">
        <v>135</v>
      </c>
      <c r="H68" s="25">
        <v>3.7999999999999994</v>
      </c>
      <c r="I68" s="25">
        <v>0.45</v>
      </c>
      <c r="J68" s="25">
        <v>24.75</v>
      </c>
    </row>
    <row r="69" spans="1:10" customFormat="1" ht="15.75" thickBot="1">
      <c r="A69" s="31"/>
      <c r="B69" s="38"/>
      <c r="C69" s="45"/>
      <c r="D69" s="46" t="s">
        <v>46</v>
      </c>
      <c r="E69" s="45">
        <f t="shared" ref="E69:J69" si="9">SUM(E62:E68)</f>
        <v>770</v>
      </c>
      <c r="F69" s="45">
        <f t="shared" si="9"/>
        <v>106.85</v>
      </c>
      <c r="G69" s="45">
        <f t="shared" si="9"/>
        <v>841.87</v>
      </c>
      <c r="H69" s="45">
        <f t="shared" si="9"/>
        <v>25.355</v>
      </c>
      <c r="I69" s="45">
        <f t="shared" si="9"/>
        <v>25.634999999999998</v>
      </c>
      <c r="J69" s="47">
        <f t="shared" si="9"/>
        <v>118.13499999999999</v>
      </c>
    </row>
    <row r="70" spans="1:10" customFormat="1" ht="15">
      <c r="A70" s="21" t="s">
        <v>53</v>
      </c>
      <c r="B70" s="22" t="s">
        <v>35</v>
      </c>
      <c r="C70" s="23"/>
      <c r="D70" s="7" t="s">
        <v>54</v>
      </c>
      <c r="E70" s="8">
        <v>150</v>
      </c>
      <c r="F70" s="24">
        <v>32</v>
      </c>
      <c r="G70" s="25">
        <v>302</v>
      </c>
      <c r="H70" s="25">
        <v>7.28</v>
      </c>
      <c r="I70" s="25">
        <v>12</v>
      </c>
      <c r="J70" s="25">
        <v>43</v>
      </c>
    </row>
    <row r="71" spans="1:10" customFormat="1" ht="15">
      <c r="A71" s="21"/>
      <c r="B71" s="28" t="s">
        <v>34</v>
      </c>
      <c r="C71" s="27">
        <v>209</v>
      </c>
      <c r="D71" s="7" t="s">
        <v>21</v>
      </c>
      <c r="E71" s="8">
        <v>50</v>
      </c>
      <c r="F71" s="24">
        <v>21.07</v>
      </c>
      <c r="G71" s="25">
        <v>92</v>
      </c>
      <c r="H71" s="25">
        <v>0.5</v>
      </c>
      <c r="I71" s="25" t="s">
        <v>19</v>
      </c>
      <c r="J71" s="25">
        <v>20.100000000000001</v>
      </c>
    </row>
    <row r="72" spans="1:10" customFormat="1" ht="15">
      <c r="A72" s="21"/>
      <c r="B72" s="54" t="s">
        <v>36</v>
      </c>
      <c r="C72" s="27">
        <v>379</v>
      </c>
      <c r="D72" s="7" t="s">
        <v>16</v>
      </c>
      <c r="E72" s="8">
        <v>200</v>
      </c>
      <c r="F72" s="24">
        <v>22.69</v>
      </c>
      <c r="G72" s="25">
        <v>84.85</v>
      </c>
      <c r="H72" s="25">
        <v>1.74</v>
      </c>
      <c r="I72" s="25">
        <v>4.0199999999999996</v>
      </c>
      <c r="J72" s="25">
        <v>11.46</v>
      </c>
    </row>
    <row r="73" spans="1:10" customFormat="1" ht="15.75" thickBot="1">
      <c r="A73" s="31"/>
      <c r="B73" s="32"/>
      <c r="C73" s="63" t="s">
        <v>55</v>
      </c>
      <c r="D73" s="63"/>
      <c r="E73" s="34">
        <f>SUM(E70:E72)</f>
        <v>400</v>
      </c>
      <c r="F73" s="34">
        <f t="shared" ref="F73" si="10">SUM(F70:F72)</f>
        <v>75.760000000000005</v>
      </c>
      <c r="G73" s="34">
        <f t="shared" ref="G73" si="11">SUM(G70:G72)</f>
        <v>478.85</v>
      </c>
      <c r="H73" s="34">
        <f t="shared" ref="H73" si="12">SUM(H70:H72)</f>
        <v>9.52</v>
      </c>
      <c r="I73" s="34">
        <f t="shared" ref="I73" si="13">SUM(I70:I72)</f>
        <v>16.02</v>
      </c>
      <c r="J73" s="34">
        <f t="shared" ref="J73" si="14">SUM(J70:J72)</f>
        <v>74.56</v>
      </c>
    </row>
    <row r="74" spans="1:10" customFormat="1" ht="15.75" thickBot="1">
      <c r="A74" s="42"/>
      <c r="B74" s="43"/>
      <c r="C74" s="62" t="s">
        <v>50</v>
      </c>
      <c r="D74" s="62"/>
      <c r="E74" s="57">
        <f>E61+E69+E73</f>
        <v>1670</v>
      </c>
      <c r="F74" s="57">
        <f t="shared" ref="F74:J74" si="15">F61+F69+F73</f>
        <v>258.7</v>
      </c>
      <c r="G74" s="57">
        <f t="shared" si="15"/>
        <v>1872.25</v>
      </c>
      <c r="H74" s="57">
        <f t="shared" si="15"/>
        <v>50.924999999999997</v>
      </c>
      <c r="I74" s="57">
        <f t="shared" si="15"/>
        <v>61.114999999999995</v>
      </c>
      <c r="J74" s="57">
        <f t="shared" si="15"/>
        <v>265.69499999999999</v>
      </c>
    </row>
    <row r="75" spans="1:10" ht="15.95" customHeight="1">
      <c r="A75" s="48"/>
      <c r="B75" s="48"/>
      <c r="C75" s="49"/>
      <c r="D75" s="50"/>
      <c r="E75" s="51"/>
      <c r="F75" s="51"/>
      <c r="G75" s="51"/>
      <c r="H75" s="51"/>
      <c r="I75" s="52"/>
      <c r="J75" s="9"/>
    </row>
    <row r="76" spans="1:10" ht="15.95" customHeight="1">
      <c r="A76" s="3"/>
      <c r="B76" s="3"/>
      <c r="C76" s="4"/>
      <c r="D76" s="12"/>
      <c r="E76" s="5"/>
      <c r="F76" s="5"/>
      <c r="G76" s="5"/>
      <c r="H76" s="5"/>
      <c r="I76" s="6"/>
    </row>
    <row r="77" spans="1:10" ht="15.95" customHeight="1">
      <c r="A77" s="3"/>
      <c r="B77" s="3"/>
      <c r="C77" s="4"/>
      <c r="D77" s="12"/>
      <c r="E77" s="5"/>
      <c r="F77" s="5"/>
      <c r="G77" s="5"/>
      <c r="H77" s="5"/>
      <c r="I77" s="6"/>
    </row>
    <row r="78" spans="1:10" ht="15.95" customHeight="1">
      <c r="A78" s="3"/>
      <c r="B78" s="3"/>
      <c r="C78" s="4"/>
      <c r="D78" s="12"/>
      <c r="E78" s="5"/>
      <c r="F78" s="5"/>
      <c r="G78" s="5"/>
      <c r="H78" s="5"/>
      <c r="I78" s="6"/>
    </row>
    <row r="79" spans="1:10" ht="39.950000000000003" customHeight="1" thickBot="1">
      <c r="A79" s="64" t="s">
        <v>77</v>
      </c>
      <c r="B79" s="65"/>
      <c r="C79" s="65"/>
      <c r="D79" s="65"/>
      <c r="E79" s="65"/>
      <c r="F79" s="65"/>
      <c r="G79" s="65"/>
      <c r="H79" s="65"/>
      <c r="I79" s="65"/>
      <c r="J79" s="65"/>
    </row>
    <row r="80" spans="1:10" customFormat="1" ht="15.75" thickBot="1">
      <c r="A80" s="14" t="s">
        <v>3</v>
      </c>
      <c r="B80" s="15" t="s">
        <v>28</v>
      </c>
      <c r="C80" s="16" t="s">
        <v>29</v>
      </c>
      <c r="D80" s="17" t="s">
        <v>30</v>
      </c>
      <c r="E80" s="18" t="s">
        <v>31</v>
      </c>
      <c r="F80" s="19" t="s">
        <v>32</v>
      </c>
      <c r="G80" s="19" t="s">
        <v>33</v>
      </c>
      <c r="H80" s="19" t="s">
        <v>4</v>
      </c>
      <c r="I80" s="19" t="s">
        <v>5</v>
      </c>
      <c r="J80" s="20" t="s">
        <v>6</v>
      </c>
    </row>
    <row r="81" spans="1:10" customFormat="1" ht="15">
      <c r="A81" s="21" t="s">
        <v>7</v>
      </c>
      <c r="B81" s="22" t="s">
        <v>34</v>
      </c>
      <c r="C81" s="23">
        <v>204</v>
      </c>
      <c r="D81" s="7" t="s">
        <v>8</v>
      </c>
      <c r="E81" s="8">
        <v>200</v>
      </c>
      <c r="F81" s="24">
        <v>28</v>
      </c>
      <c r="G81" s="25">
        <v>288</v>
      </c>
      <c r="H81" s="25">
        <v>9.5</v>
      </c>
      <c r="I81" s="25">
        <v>7.93</v>
      </c>
      <c r="J81" s="25">
        <v>34.11</v>
      </c>
    </row>
    <row r="82" spans="1:10" customFormat="1" ht="15">
      <c r="A82" s="21"/>
      <c r="B82" s="54" t="s">
        <v>39</v>
      </c>
      <c r="C82" s="27"/>
      <c r="D82" s="7" t="s">
        <v>78</v>
      </c>
      <c r="E82" s="8">
        <v>60</v>
      </c>
      <c r="F82" s="24">
        <v>18</v>
      </c>
      <c r="G82" s="25">
        <v>96</v>
      </c>
      <c r="H82" s="25">
        <v>2.25</v>
      </c>
      <c r="I82" s="25">
        <v>4.5</v>
      </c>
      <c r="J82" s="25">
        <v>16</v>
      </c>
    </row>
    <row r="83" spans="1:10" customFormat="1" ht="15">
      <c r="A83" s="21"/>
      <c r="B83" s="29" t="s">
        <v>35</v>
      </c>
      <c r="C83" s="27">
        <v>18</v>
      </c>
      <c r="D83" s="7" t="s">
        <v>15</v>
      </c>
      <c r="E83" s="8">
        <v>40</v>
      </c>
      <c r="F83" s="24">
        <v>7</v>
      </c>
      <c r="G83" s="25">
        <v>135</v>
      </c>
      <c r="H83" s="25">
        <v>3.8</v>
      </c>
      <c r="I83" s="25">
        <v>0.45</v>
      </c>
      <c r="J83" s="25">
        <v>24.75</v>
      </c>
    </row>
    <row r="84" spans="1:10" customFormat="1" ht="15">
      <c r="A84" s="21"/>
      <c r="B84" s="29"/>
      <c r="C84" s="27"/>
      <c r="D84" s="7" t="s">
        <v>22</v>
      </c>
      <c r="E84" s="8">
        <v>200</v>
      </c>
      <c r="F84" s="24">
        <v>23.09</v>
      </c>
      <c r="G84" s="25">
        <v>108</v>
      </c>
      <c r="H84" s="25">
        <v>4</v>
      </c>
      <c r="I84" s="25">
        <v>3</v>
      </c>
      <c r="J84" s="25">
        <v>8.5</v>
      </c>
    </row>
    <row r="85" spans="1:10" customFormat="1" ht="15.75" thickBot="1">
      <c r="A85" s="31"/>
      <c r="B85" s="32"/>
      <c r="C85" s="63" t="s">
        <v>38</v>
      </c>
      <c r="D85" s="63"/>
      <c r="E85" s="33">
        <f t="shared" ref="E85:J85" si="16">SUM(E81:E84)</f>
        <v>500</v>
      </c>
      <c r="F85" s="34">
        <f t="shared" si="16"/>
        <v>76.09</v>
      </c>
      <c r="G85" s="34">
        <f t="shared" si="16"/>
        <v>627</v>
      </c>
      <c r="H85" s="34">
        <f t="shared" si="16"/>
        <v>19.55</v>
      </c>
      <c r="I85" s="34">
        <f t="shared" si="16"/>
        <v>15.879999999999999</v>
      </c>
      <c r="J85" s="35">
        <f t="shared" si="16"/>
        <v>83.36</v>
      </c>
    </row>
    <row r="86" spans="1:10" customFormat="1" ht="28.5">
      <c r="A86" s="36" t="s">
        <v>11</v>
      </c>
      <c r="B86" s="28" t="s">
        <v>39</v>
      </c>
      <c r="C86" s="27">
        <v>36</v>
      </c>
      <c r="D86" s="7" t="s">
        <v>23</v>
      </c>
      <c r="E86" s="8">
        <v>60</v>
      </c>
      <c r="F86" s="30">
        <v>8</v>
      </c>
      <c r="G86" s="25">
        <v>8.19</v>
      </c>
      <c r="H86" s="25">
        <v>0.504</v>
      </c>
      <c r="I86" s="25">
        <v>6.3E-2</v>
      </c>
      <c r="J86" s="25">
        <v>1.071</v>
      </c>
    </row>
    <row r="87" spans="1:10" customFormat="1" ht="15">
      <c r="A87" s="21"/>
      <c r="B87" s="28" t="s">
        <v>40</v>
      </c>
      <c r="C87" s="27">
        <v>82</v>
      </c>
      <c r="D87" s="7" t="s">
        <v>79</v>
      </c>
      <c r="E87" s="8">
        <v>200</v>
      </c>
      <c r="F87" s="30">
        <v>29.85</v>
      </c>
      <c r="G87" s="25">
        <v>159.31</v>
      </c>
      <c r="H87" s="25">
        <v>4.9800000000000004</v>
      </c>
      <c r="I87" s="25">
        <v>6.54</v>
      </c>
      <c r="J87" s="25">
        <v>18.579999999999998</v>
      </c>
    </row>
    <row r="88" spans="1:10" customFormat="1" ht="15">
      <c r="A88" s="21"/>
      <c r="B88" s="28" t="s">
        <v>41</v>
      </c>
      <c r="C88" s="27">
        <v>289</v>
      </c>
      <c r="D88" s="7" t="s">
        <v>80</v>
      </c>
      <c r="E88" s="8">
        <v>200</v>
      </c>
      <c r="F88" s="30">
        <v>45</v>
      </c>
      <c r="G88" s="25">
        <v>282</v>
      </c>
      <c r="H88" s="25">
        <v>12.56</v>
      </c>
      <c r="I88" s="25">
        <v>16</v>
      </c>
      <c r="J88" s="25">
        <v>23</v>
      </c>
    </row>
    <row r="89" spans="1:10" customFormat="1" ht="15">
      <c r="A89" s="21"/>
      <c r="B89" s="28" t="s">
        <v>43</v>
      </c>
      <c r="C89" s="27">
        <v>342</v>
      </c>
      <c r="D89" s="7" t="s">
        <v>24</v>
      </c>
      <c r="E89" s="8">
        <v>200</v>
      </c>
      <c r="F89" s="30">
        <v>12</v>
      </c>
      <c r="G89" s="25">
        <v>47.898000000000003</v>
      </c>
      <c r="H89" s="25">
        <v>0.108</v>
      </c>
      <c r="I89" s="25">
        <v>0.108</v>
      </c>
      <c r="J89" s="25">
        <v>11.628</v>
      </c>
    </row>
    <row r="90" spans="1:10" customFormat="1" ht="15">
      <c r="A90" s="21"/>
      <c r="B90" s="29" t="s">
        <v>44</v>
      </c>
      <c r="C90" s="27">
        <v>19</v>
      </c>
      <c r="D90" s="7" t="s">
        <v>14</v>
      </c>
      <c r="E90" s="8">
        <v>30</v>
      </c>
      <c r="F90" s="30">
        <v>5</v>
      </c>
      <c r="G90" s="25">
        <v>116.55</v>
      </c>
      <c r="H90" s="25">
        <v>3.7349999999999999</v>
      </c>
      <c r="I90" s="25">
        <v>0.67500000000000004</v>
      </c>
      <c r="J90" s="25">
        <v>21.645</v>
      </c>
    </row>
    <row r="91" spans="1:10" customFormat="1" ht="15">
      <c r="A91" s="21"/>
      <c r="B91" s="29" t="s">
        <v>45</v>
      </c>
      <c r="C91" s="27">
        <v>18</v>
      </c>
      <c r="D91" s="7" t="s">
        <v>15</v>
      </c>
      <c r="E91" s="8">
        <v>40</v>
      </c>
      <c r="F91" s="30">
        <v>7</v>
      </c>
      <c r="G91" s="25">
        <v>135</v>
      </c>
      <c r="H91" s="25">
        <v>3.7999999999999994</v>
      </c>
      <c r="I91" s="25">
        <v>0.45</v>
      </c>
      <c r="J91" s="25">
        <v>24.75</v>
      </c>
    </row>
    <row r="92" spans="1:10" customFormat="1" ht="15.75" thickBot="1">
      <c r="A92" s="31"/>
      <c r="B92" s="38"/>
      <c r="C92" s="45"/>
      <c r="D92" s="46" t="s">
        <v>46</v>
      </c>
      <c r="E92" s="45">
        <f t="shared" ref="E92:J92" si="17">SUM(E86:E91)</f>
        <v>730</v>
      </c>
      <c r="F92" s="45">
        <f t="shared" si="17"/>
        <v>106.85</v>
      </c>
      <c r="G92" s="45">
        <f t="shared" si="17"/>
        <v>748.94799999999998</v>
      </c>
      <c r="H92" s="45">
        <f t="shared" si="17"/>
        <v>25.687000000000001</v>
      </c>
      <c r="I92" s="45">
        <f t="shared" si="17"/>
        <v>23.836000000000002</v>
      </c>
      <c r="J92" s="47">
        <f t="shared" si="17"/>
        <v>100.67399999999999</v>
      </c>
    </row>
    <row r="93" spans="1:10" customFormat="1" ht="15">
      <c r="A93" s="21" t="s">
        <v>59</v>
      </c>
      <c r="B93" s="26" t="s">
        <v>35</v>
      </c>
      <c r="C93" s="27">
        <v>2</v>
      </c>
      <c r="D93" s="7" t="s">
        <v>57</v>
      </c>
      <c r="E93" s="8">
        <v>50</v>
      </c>
      <c r="F93" s="24">
        <v>32</v>
      </c>
      <c r="G93" s="25">
        <v>161</v>
      </c>
      <c r="H93" s="25">
        <v>4.42</v>
      </c>
      <c r="I93" s="25">
        <v>6.5</v>
      </c>
      <c r="J93" s="25">
        <v>29.15</v>
      </c>
    </row>
    <row r="94" spans="1:10" customFormat="1" ht="15">
      <c r="A94" s="21"/>
      <c r="B94" s="28" t="s">
        <v>36</v>
      </c>
      <c r="C94" s="27"/>
      <c r="D94" s="7" t="s">
        <v>18</v>
      </c>
      <c r="E94" s="8">
        <v>200</v>
      </c>
      <c r="F94" s="24">
        <v>21.06</v>
      </c>
      <c r="G94" s="25">
        <v>92</v>
      </c>
      <c r="H94" s="25">
        <v>0.5</v>
      </c>
      <c r="I94" s="25">
        <v>0.2</v>
      </c>
      <c r="J94" s="25">
        <v>20.100000000000001</v>
      </c>
    </row>
    <row r="95" spans="1:10" customFormat="1" ht="15">
      <c r="A95" s="21"/>
      <c r="B95" s="28" t="s">
        <v>39</v>
      </c>
      <c r="C95" s="27"/>
      <c r="D95" s="7" t="s">
        <v>56</v>
      </c>
      <c r="E95" s="8">
        <v>25</v>
      </c>
      <c r="F95" s="24">
        <v>22.7</v>
      </c>
      <c r="G95" s="30">
        <v>101</v>
      </c>
      <c r="H95" s="30">
        <v>7.7</v>
      </c>
      <c r="I95" s="30">
        <v>7.9</v>
      </c>
      <c r="J95" s="30">
        <v>0</v>
      </c>
    </row>
    <row r="96" spans="1:10" customFormat="1" ht="15.75" thickBot="1">
      <c r="A96" s="31"/>
      <c r="B96" s="32"/>
      <c r="C96" s="63" t="s">
        <v>55</v>
      </c>
      <c r="D96" s="63"/>
      <c r="E96" s="34">
        <f>SUM(E93:E95)</f>
        <v>275</v>
      </c>
      <c r="F96" s="34">
        <f t="shared" ref="F96:J96" si="18">SUM(F93:F95)</f>
        <v>75.760000000000005</v>
      </c>
      <c r="G96" s="34">
        <f t="shared" si="18"/>
        <v>354</v>
      </c>
      <c r="H96" s="34">
        <f t="shared" si="18"/>
        <v>12.620000000000001</v>
      </c>
      <c r="I96" s="34">
        <f t="shared" si="18"/>
        <v>14.600000000000001</v>
      </c>
      <c r="J96" s="34">
        <f t="shared" si="18"/>
        <v>49.25</v>
      </c>
    </row>
    <row r="97" spans="1:10" customFormat="1" ht="15.75" thickBot="1">
      <c r="A97" s="42"/>
      <c r="B97" s="43"/>
      <c r="C97" s="62" t="s">
        <v>51</v>
      </c>
      <c r="D97" s="62"/>
      <c r="E97" s="57">
        <f>E85+E92+E96</f>
        <v>1505</v>
      </c>
      <c r="F97" s="57">
        <f t="shared" ref="F97:J97" si="19">F85+F92+F96</f>
        <v>258.7</v>
      </c>
      <c r="G97" s="57">
        <f t="shared" si="19"/>
        <v>1729.9479999999999</v>
      </c>
      <c r="H97" s="57">
        <f t="shared" si="19"/>
        <v>57.856999999999999</v>
      </c>
      <c r="I97" s="57">
        <f t="shared" si="19"/>
        <v>54.316000000000003</v>
      </c>
      <c r="J97" s="57">
        <f t="shared" si="19"/>
        <v>233.28399999999999</v>
      </c>
    </row>
    <row r="98" spans="1:10" ht="15.95" customHeight="1">
      <c r="A98" s="48"/>
      <c r="B98" s="48"/>
      <c r="C98" s="49"/>
      <c r="D98" s="50"/>
      <c r="E98" s="51"/>
      <c r="F98" s="51"/>
      <c r="G98" s="51"/>
      <c r="H98" s="51"/>
      <c r="I98" s="52"/>
      <c r="J98" s="9"/>
    </row>
    <row r="99" spans="1:10" ht="15.95" customHeight="1">
      <c r="A99" s="3"/>
      <c r="B99" s="3"/>
      <c r="C99" s="4"/>
      <c r="D99" s="12"/>
      <c r="E99" s="5"/>
      <c r="F99" s="5"/>
      <c r="G99" s="5"/>
      <c r="H99" s="5"/>
      <c r="I99" s="6"/>
    </row>
    <row r="100" spans="1:10" ht="15.95" customHeight="1">
      <c r="A100" s="3"/>
      <c r="B100" s="3"/>
      <c r="C100" s="4"/>
      <c r="D100" s="12"/>
      <c r="E100" s="5"/>
      <c r="F100" s="5"/>
      <c r="G100" s="5"/>
      <c r="H100" s="5"/>
      <c r="I100" s="6"/>
    </row>
    <row r="101" spans="1:10" ht="15.95" customHeight="1">
      <c r="A101" s="3"/>
      <c r="B101" s="3"/>
      <c r="C101" s="4"/>
      <c r="D101" s="12"/>
      <c r="E101" s="5"/>
      <c r="F101" s="5"/>
      <c r="G101" s="5"/>
      <c r="H101" s="5"/>
      <c r="I101" s="6"/>
    </row>
    <row r="102" spans="1:10" ht="39.950000000000003" customHeight="1" thickBot="1">
      <c r="A102" s="64" t="s">
        <v>81</v>
      </c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" customFormat="1" ht="15.75" thickBot="1">
      <c r="A103" s="14" t="s">
        <v>3</v>
      </c>
      <c r="B103" s="15" t="s">
        <v>28</v>
      </c>
      <c r="C103" s="16" t="s">
        <v>29</v>
      </c>
      <c r="D103" s="17" t="s">
        <v>30</v>
      </c>
      <c r="E103" s="18" t="s">
        <v>31</v>
      </c>
      <c r="F103" s="19" t="s">
        <v>32</v>
      </c>
      <c r="G103" s="19" t="s">
        <v>33</v>
      </c>
      <c r="H103" s="19" t="s">
        <v>4</v>
      </c>
      <c r="I103" s="19" t="s">
        <v>5</v>
      </c>
      <c r="J103" s="20" t="s">
        <v>6</v>
      </c>
    </row>
    <row r="104" spans="1:10" customFormat="1" ht="15">
      <c r="A104" s="21" t="s">
        <v>7</v>
      </c>
      <c r="B104" s="22" t="s">
        <v>34</v>
      </c>
      <c r="C104" s="23">
        <v>175</v>
      </c>
      <c r="D104" s="7" t="s">
        <v>25</v>
      </c>
      <c r="E104" s="8">
        <v>200</v>
      </c>
      <c r="F104" s="24">
        <v>37.700000000000003</v>
      </c>
      <c r="G104" s="25">
        <v>260</v>
      </c>
      <c r="H104" s="25">
        <v>7.95</v>
      </c>
      <c r="I104" s="25">
        <v>9.1999999999999993</v>
      </c>
      <c r="J104" s="25">
        <v>23.481000000000002</v>
      </c>
    </row>
    <row r="105" spans="1:10" customFormat="1" ht="15">
      <c r="A105" s="21"/>
      <c r="B105" s="54" t="s">
        <v>82</v>
      </c>
      <c r="C105" s="27">
        <v>376</v>
      </c>
      <c r="D105" s="7" t="s">
        <v>10</v>
      </c>
      <c r="E105" s="8">
        <v>200</v>
      </c>
      <c r="F105" s="24">
        <v>9</v>
      </c>
      <c r="G105" s="25">
        <v>28.126000000000001</v>
      </c>
      <c r="H105" s="25">
        <v>6.9999999999999999E-4</v>
      </c>
      <c r="I105" s="25">
        <v>0</v>
      </c>
      <c r="J105" s="25">
        <v>7.0350000000000001</v>
      </c>
    </row>
    <row r="106" spans="1:10" customFormat="1" ht="15">
      <c r="A106" s="21"/>
      <c r="B106" s="28" t="s">
        <v>35</v>
      </c>
      <c r="C106" s="27">
        <v>18</v>
      </c>
      <c r="D106" s="7" t="s">
        <v>15</v>
      </c>
      <c r="E106" s="8">
        <v>40</v>
      </c>
      <c r="F106" s="24">
        <v>8</v>
      </c>
      <c r="G106" s="30">
        <v>117</v>
      </c>
      <c r="H106" s="30">
        <v>3.95</v>
      </c>
      <c r="I106" s="30">
        <v>0.5</v>
      </c>
      <c r="J106" s="30">
        <v>24.2</v>
      </c>
    </row>
    <row r="107" spans="1:10" customFormat="1" ht="15">
      <c r="A107" s="21"/>
      <c r="B107" s="29" t="s">
        <v>39</v>
      </c>
      <c r="C107" s="27"/>
      <c r="D107" s="7" t="s">
        <v>48</v>
      </c>
      <c r="E107" s="8">
        <v>60</v>
      </c>
      <c r="F107" s="24">
        <v>21.39</v>
      </c>
      <c r="G107" s="25">
        <v>189</v>
      </c>
      <c r="H107" s="25">
        <v>4.2</v>
      </c>
      <c r="I107" s="25">
        <v>4</v>
      </c>
      <c r="J107" s="25">
        <v>26.6</v>
      </c>
    </row>
    <row r="108" spans="1:10" customFormat="1" ht="15.75" thickBot="1">
      <c r="A108" s="31"/>
      <c r="B108" s="32"/>
      <c r="C108" s="63" t="s">
        <v>38</v>
      </c>
      <c r="D108" s="63"/>
      <c r="E108" s="33">
        <f t="shared" ref="E108:J108" si="20">SUM(E104:E107)</f>
        <v>500</v>
      </c>
      <c r="F108" s="34">
        <v>76.09</v>
      </c>
      <c r="G108" s="34">
        <f t="shared" si="20"/>
        <v>594.12599999999998</v>
      </c>
      <c r="H108" s="34">
        <f t="shared" si="20"/>
        <v>16.1007</v>
      </c>
      <c r="I108" s="34">
        <f t="shared" si="20"/>
        <v>13.7</v>
      </c>
      <c r="J108" s="35">
        <f t="shared" si="20"/>
        <v>81.316000000000003</v>
      </c>
    </row>
    <row r="109" spans="1:10" customFormat="1" ht="15">
      <c r="A109" s="36" t="s">
        <v>11</v>
      </c>
      <c r="B109" s="28" t="s">
        <v>39</v>
      </c>
      <c r="C109" s="27">
        <v>73</v>
      </c>
      <c r="D109" s="7" t="s">
        <v>83</v>
      </c>
      <c r="E109" s="8">
        <v>60</v>
      </c>
      <c r="F109" s="24">
        <v>13</v>
      </c>
      <c r="G109" s="25">
        <v>54.48</v>
      </c>
      <c r="H109" s="25">
        <v>0.96</v>
      </c>
      <c r="I109" s="25">
        <v>3.78</v>
      </c>
      <c r="J109" s="25">
        <v>4.4400000000000004</v>
      </c>
    </row>
    <row r="110" spans="1:10" customFormat="1" ht="15">
      <c r="A110" s="21"/>
      <c r="B110" s="28" t="s">
        <v>40</v>
      </c>
      <c r="C110" s="27">
        <v>102</v>
      </c>
      <c r="D110" s="7" t="s">
        <v>84</v>
      </c>
      <c r="E110" s="8">
        <v>200</v>
      </c>
      <c r="F110" s="24">
        <v>29</v>
      </c>
      <c r="G110" s="25">
        <v>175</v>
      </c>
      <c r="H110" s="25">
        <v>2.1</v>
      </c>
      <c r="I110" s="25">
        <v>3.56</v>
      </c>
      <c r="J110" s="25">
        <v>14.5</v>
      </c>
    </row>
    <row r="111" spans="1:10" customFormat="1" ht="15">
      <c r="A111" s="21"/>
      <c r="B111" s="28" t="s">
        <v>41</v>
      </c>
      <c r="C111" s="27">
        <v>291</v>
      </c>
      <c r="D111" s="7" t="s">
        <v>85</v>
      </c>
      <c r="E111" s="8">
        <v>200</v>
      </c>
      <c r="F111" s="24">
        <v>46.85</v>
      </c>
      <c r="G111" s="25">
        <v>287</v>
      </c>
      <c r="H111" s="25">
        <v>15.6</v>
      </c>
      <c r="I111" s="25">
        <v>16.600000000000001</v>
      </c>
      <c r="J111" s="25">
        <v>39</v>
      </c>
    </row>
    <row r="112" spans="1:10" customFormat="1" ht="15">
      <c r="A112" s="21"/>
      <c r="B112" s="28" t="s">
        <v>43</v>
      </c>
      <c r="C112" s="27">
        <v>349</v>
      </c>
      <c r="D112" s="7" t="s">
        <v>17</v>
      </c>
      <c r="E112" s="8">
        <v>200</v>
      </c>
      <c r="F112" s="24">
        <v>6</v>
      </c>
      <c r="G112" s="25">
        <v>41.91</v>
      </c>
      <c r="H112" s="25">
        <v>0</v>
      </c>
      <c r="I112" s="25">
        <v>0</v>
      </c>
      <c r="J112" s="25">
        <v>11.231999999999999</v>
      </c>
    </row>
    <row r="113" spans="1:10" customFormat="1" ht="15">
      <c r="A113" s="21"/>
      <c r="B113" s="29" t="s">
        <v>44</v>
      </c>
      <c r="C113" s="27">
        <v>19</v>
      </c>
      <c r="D113" s="7" t="s">
        <v>14</v>
      </c>
      <c r="E113" s="8">
        <v>30</v>
      </c>
      <c r="F113" s="24">
        <v>5</v>
      </c>
      <c r="G113" s="25">
        <v>116.55</v>
      </c>
      <c r="H113" s="25">
        <v>3.74</v>
      </c>
      <c r="I113" s="25">
        <v>0.67500000000000004</v>
      </c>
      <c r="J113" s="25">
        <v>21.645</v>
      </c>
    </row>
    <row r="114" spans="1:10" customFormat="1" ht="15">
      <c r="A114" s="21"/>
      <c r="B114" s="29" t="s">
        <v>45</v>
      </c>
      <c r="C114" s="27">
        <v>18</v>
      </c>
      <c r="D114" s="7" t="s">
        <v>15</v>
      </c>
      <c r="E114" s="8">
        <v>40</v>
      </c>
      <c r="F114" s="24">
        <v>7</v>
      </c>
      <c r="G114" s="25">
        <v>135</v>
      </c>
      <c r="H114" s="25">
        <v>3.8</v>
      </c>
      <c r="I114" s="25">
        <v>0.45</v>
      </c>
      <c r="J114" s="25">
        <v>24.75</v>
      </c>
    </row>
    <row r="115" spans="1:10" customFormat="1" ht="15.75" thickBot="1">
      <c r="A115" s="31"/>
      <c r="B115" s="38"/>
      <c r="C115" s="45"/>
      <c r="D115" s="46" t="s">
        <v>46</v>
      </c>
      <c r="E115" s="45">
        <f t="shared" ref="E115:J115" si="21">SUM(E109:E114)</f>
        <v>730</v>
      </c>
      <c r="F115" s="61">
        <v>106.85</v>
      </c>
      <c r="G115" s="45">
        <f t="shared" si="21"/>
        <v>809.93999999999994</v>
      </c>
      <c r="H115" s="45">
        <f t="shared" si="21"/>
        <v>26.2</v>
      </c>
      <c r="I115" s="45">
        <f t="shared" si="21"/>
        <v>25.065000000000001</v>
      </c>
      <c r="J115" s="47">
        <f t="shared" si="21"/>
        <v>115.56699999999999</v>
      </c>
    </row>
    <row r="116" spans="1:10" customFormat="1" ht="15">
      <c r="A116" s="21" t="s">
        <v>53</v>
      </c>
      <c r="B116" s="22" t="s">
        <v>35</v>
      </c>
      <c r="C116" s="23"/>
      <c r="D116" s="7" t="s">
        <v>54</v>
      </c>
      <c r="E116" s="8">
        <v>100</v>
      </c>
      <c r="F116" s="24">
        <v>22</v>
      </c>
      <c r="G116" s="25">
        <v>302</v>
      </c>
      <c r="H116" s="25">
        <v>7.28</v>
      </c>
      <c r="I116" s="25">
        <v>12</v>
      </c>
      <c r="J116" s="25">
        <v>43</v>
      </c>
    </row>
    <row r="117" spans="1:10" customFormat="1" ht="15">
      <c r="A117" s="21"/>
      <c r="B117" s="59" t="s">
        <v>86</v>
      </c>
      <c r="C117" s="60"/>
      <c r="D117" s="7" t="s">
        <v>87</v>
      </c>
      <c r="E117" s="8">
        <v>150</v>
      </c>
      <c r="F117" s="24">
        <v>30.71</v>
      </c>
      <c r="G117" s="25">
        <v>107.3</v>
      </c>
      <c r="H117" s="25">
        <v>1.5</v>
      </c>
      <c r="I117" s="25">
        <v>0.6</v>
      </c>
      <c r="J117" s="25">
        <v>23.1</v>
      </c>
    </row>
    <row r="118" spans="1:10" customFormat="1" ht="15">
      <c r="A118" s="21"/>
      <c r="B118" s="29" t="s">
        <v>43</v>
      </c>
      <c r="C118" s="27"/>
      <c r="D118" s="7" t="s">
        <v>18</v>
      </c>
      <c r="E118" s="8">
        <v>200</v>
      </c>
      <c r="F118" s="24">
        <v>23.05</v>
      </c>
      <c r="G118" s="25">
        <v>92</v>
      </c>
      <c r="H118" s="25">
        <v>0.5</v>
      </c>
      <c r="I118" s="25" t="s">
        <v>19</v>
      </c>
      <c r="J118" s="25">
        <v>20.100000000000001</v>
      </c>
    </row>
    <row r="119" spans="1:10" customFormat="1" ht="15.75" thickBot="1">
      <c r="A119" s="31"/>
      <c r="B119" s="32"/>
      <c r="C119" s="63" t="s">
        <v>55</v>
      </c>
      <c r="D119" s="63"/>
      <c r="E119" s="34">
        <f t="shared" ref="E119:J119" si="22">SUM(E116:E118)</f>
        <v>450</v>
      </c>
      <c r="F119" s="34">
        <f t="shared" si="22"/>
        <v>75.760000000000005</v>
      </c>
      <c r="G119" s="34">
        <f t="shared" si="22"/>
        <v>501.3</v>
      </c>
      <c r="H119" s="34">
        <f t="shared" si="22"/>
        <v>9.2800000000000011</v>
      </c>
      <c r="I119" s="34">
        <f t="shared" si="22"/>
        <v>12.6</v>
      </c>
      <c r="J119" s="34">
        <f t="shared" si="22"/>
        <v>86.199999999999989</v>
      </c>
    </row>
    <row r="120" spans="1:10" customFormat="1" ht="15.75" thickBot="1">
      <c r="A120" s="42"/>
      <c r="B120" s="43"/>
      <c r="C120" s="62" t="s">
        <v>52</v>
      </c>
      <c r="D120" s="62"/>
      <c r="E120" s="57">
        <f t="shared" ref="E120:J120" si="23">E108+E115+E119</f>
        <v>1680</v>
      </c>
      <c r="F120" s="57">
        <f t="shared" si="23"/>
        <v>258.7</v>
      </c>
      <c r="G120" s="57">
        <f t="shared" si="23"/>
        <v>1905.3659999999998</v>
      </c>
      <c r="H120" s="57">
        <f t="shared" si="23"/>
        <v>51.5807</v>
      </c>
      <c r="I120" s="57">
        <f t="shared" si="23"/>
        <v>51.365000000000002</v>
      </c>
      <c r="J120" s="57">
        <f t="shared" si="23"/>
        <v>283.08299999999997</v>
      </c>
    </row>
    <row r="121" spans="1:10" ht="15.95" customHeight="1">
      <c r="A121" s="48"/>
      <c r="B121" s="48"/>
      <c r="C121" s="49"/>
      <c r="D121" s="50"/>
      <c r="E121" s="51"/>
      <c r="F121" s="51"/>
      <c r="G121" s="51"/>
      <c r="H121" s="51"/>
      <c r="I121" s="52"/>
      <c r="J121" s="9"/>
    </row>
    <row r="122" spans="1:10" ht="15.95" customHeight="1">
      <c r="A122" s="3"/>
      <c r="B122" s="3"/>
      <c r="C122" s="4"/>
      <c r="D122" s="12"/>
      <c r="E122" s="5"/>
      <c r="F122" s="5"/>
      <c r="G122" s="5"/>
      <c r="H122" s="5"/>
      <c r="I122" s="6"/>
    </row>
    <row r="123" spans="1:10" ht="15.95" customHeight="1"/>
    <row r="124" spans="1:10" ht="15.95" customHeight="1">
      <c r="C124" s="2"/>
      <c r="D124" s="13"/>
    </row>
    <row r="125" spans="1:10" ht="15.95" customHeight="1">
      <c r="C125" s="2"/>
      <c r="D125" s="13"/>
    </row>
  </sheetData>
  <mergeCells count="24">
    <mergeCell ref="C85:D85"/>
    <mergeCell ref="C97:D97"/>
    <mergeCell ref="C108:D108"/>
    <mergeCell ref="C120:D120"/>
    <mergeCell ref="A102:J102"/>
    <mergeCell ref="C96:D96"/>
    <mergeCell ref="C119:D119"/>
    <mergeCell ref="A2:C3"/>
    <mergeCell ref="G2:I3"/>
    <mergeCell ref="A4:I4"/>
    <mergeCell ref="A5:I5"/>
    <mergeCell ref="C26:D26"/>
    <mergeCell ref="A8:J8"/>
    <mergeCell ref="C14:D14"/>
    <mergeCell ref="C27:D27"/>
    <mergeCell ref="C61:D61"/>
    <mergeCell ref="C74:D74"/>
    <mergeCell ref="A54:J54"/>
    <mergeCell ref="A79:J79"/>
    <mergeCell ref="C48:D48"/>
    <mergeCell ref="C73:D73"/>
    <mergeCell ref="C37:D37"/>
    <mergeCell ref="C49:D49"/>
    <mergeCell ref="A30:J30"/>
  </mergeCells>
  <pageMargins left="0.23622047244094491" right="0.23622047244094491" top="0.35433070866141736" bottom="0.35433070866141736" header="0.31496062992125984" footer="0.31496062992125984"/>
  <pageSetup paperSize="9" scale="74" orientation="landscape" r:id="rId1"/>
  <rowBreaks count="4" manualBreakCount="4">
    <brk id="27" max="16383" man="1"/>
    <brk id="51" max="9" man="1"/>
    <brk id="76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школы (7-12 лет)</vt:lpstr>
      <vt:lpstr>'Меню школы (7-12 лет)'!Область_печати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2024-05-15T08:19:32Z</cp:lastPrinted>
  <dcterms:created xsi:type="dcterms:W3CDTF">2024-01-04T07:39:47Z</dcterms:created>
  <dcterms:modified xsi:type="dcterms:W3CDTF">2024-05-20T07:26:53Z</dcterms:modified>
</cp:coreProperties>
</file>